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firstSheet="7" activeTab="7"/>
  </bookViews>
  <sheets>
    <sheet name="H29後期U10" sheetId="1" r:id="rId1"/>
    <sheet name="グランド" sheetId="2" r:id="rId2"/>
    <sheet name="標準日程DIV3" sheetId="3" r:id="rId3"/>
    <sheet name="リーグ表日程" sheetId="4" r:id="rId4"/>
    <sheet name="連絡担当者一覧" sheetId="5" r:id="rId5"/>
    <sheet name="第1節　9月9日(土)開催済" sheetId="6" r:id="rId6"/>
    <sheet name="第2節　9月23日(祝土)開催済" sheetId="7" r:id="rId7"/>
    <sheet name="第3節　12月2日(土) " sheetId="8" r:id="rId8"/>
    <sheet name="第4節　1月13日(土)" sheetId="9" r:id="rId9"/>
    <sheet name="第5節　1月21日(日)" sheetId="10" r:id="rId10"/>
  </sheets>
  <definedNames/>
  <calcPr fullCalcOnLoad="1"/>
</workbook>
</file>

<file path=xl/sharedStrings.xml><?xml version="1.0" encoding="utf-8"?>
<sst xmlns="http://schemas.openxmlformats.org/spreadsheetml/2006/main" count="1122" uniqueCount="280">
  <si>
    <t>幹事</t>
  </si>
  <si>
    <t>第1節</t>
  </si>
  <si>
    <t>第2節</t>
  </si>
  <si>
    <t>第3節</t>
  </si>
  <si>
    <t>第4節</t>
  </si>
  <si>
    <t>第5節</t>
  </si>
  <si>
    <t>予備日</t>
  </si>
  <si>
    <t>開始時間</t>
  </si>
  <si>
    <t>会場</t>
  </si>
  <si>
    <t>本部</t>
  </si>
  <si>
    <t>１〜３試合</t>
  </si>
  <si>
    <t>１、２試合</t>
  </si>
  <si>
    <t>３、４試合</t>
  </si>
  <si>
    <t>組み立て式スモールゴール</t>
  </si>
  <si>
    <t>キッズ＝キッズ委員会（安倍口Ｃコート用に安倍口sssが管理）</t>
  </si>
  <si>
    <t>狩野橋8人制</t>
  </si>
  <si>
    <t>中野新田Ａ：No.2片方</t>
  </si>
  <si>
    <t>No.1＝海野氏（副委員長、INOMIYA代表）宅</t>
  </si>
  <si>
    <t>No.2,3＝古杉氏（Vivace代表）宅</t>
  </si>
  <si>
    <t>DIV1</t>
  </si>
  <si>
    <t>DIV2</t>
  </si>
  <si>
    <t>DIV3</t>
  </si>
  <si>
    <t>DIV4</t>
  </si>
  <si>
    <t>キューズ</t>
  </si>
  <si>
    <t>まちかど</t>
  </si>
  <si>
    <t>SENA</t>
  </si>
  <si>
    <t>Division1</t>
  </si>
  <si>
    <t>Division2</t>
  </si>
  <si>
    <t>Division3</t>
  </si>
  <si>
    <t>Division4</t>
  </si>
  <si>
    <t>辰起町少年：No.1片方</t>
  </si>
  <si>
    <t>安倍口Ｂ：キッズ片方</t>
  </si>
  <si>
    <t>みろく：No.3片方</t>
  </si>
  <si>
    <t>Division3単独グランド-1</t>
  </si>
  <si>
    <t>Division3単独グランド-2</t>
  </si>
  <si>
    <t>狩野橋ラージ：NO.1片方</t>
  </si>
  <si>
    <t>田町緑地：まちかど</t>
  </si>
  <si>
    <t>安倍口Ｃ：キッズ片方</t>
  </si>
  <si>
    <t>ジョガドール・A</t>
  </si>
  <si>
    <t>T&amp;T</t>
  </si>
  <si>
    <t>セユーズ・A</t>
  </si>
  <si>
    <t>＊同ポイントの場合は得失点差、総得点による</t>
  </si>
  <si>
    <t>Ｕ1０後期開催日程＆ピッチ</t>
  </si>
  <si>
    <t>安倍口Ｄ：キッズ片方</t>
  </si>
  <si>
    <t>２０１７リーグ戦U10後期</t>
  </si>
  <si>
    <t>Ｈ２９前期リーグＵ１０順位</t>
  </si>
  <si>
    <t>ピュア</t>
  </si>
  <si>
    <t>中田</t>
  </si>
  <si>
    <t>ＳＷＪ</t>
  </si>
  <si>
    <t>ＳＨＩＺＵＮＡＮ</t>
  </si>
  <si>
    <t>LESTE・A</t>
  </si>
  <si>
    <t>横内</t>
  </si>
  <si>
    <t>西豊田</t>
  </si>
  <si>
    <t>静岡南</t>
  </si>
  <si>
    <t>服織</t>
  </si>
  <si>
    <t>伝馬</t>
  </si>
  <si>
    <t>カワハラ・A</t>
  </si>
  <si>
    <t>長田南</t>
  </si>
  <si>
    <t>LESTE・Ｂ</t>
  </si>
  <si>
    <t>Ｖｉｖａｃｅ</t>
  </si>
  <si>
    <t>カワハラ・B</t>
  </si>
  <si>
    <t>東源台</t>
  </si>
  <si>
    <t>千代田</t>
  </si>
  <si>
    <t>城内</t>
  </si>
  <si>
    <t>西奈</t>
  </si>
  <si>
    <t>セユーズ・Ｂ</t>
  </si>
  <si>
    <t>城北</t>
  </si>
  <si>
    <t>南部</t>
  </si>
  <si>
    <t>静岡クJr</t>
  </si>
  <si>
    <t>長田西</t>
  </si>
  <si>
    <t>菖蒲</t>
  </si>
  <si>
    <t>竜南</t>
  </si>
  <si>
    <t>安倍口足久保</t>
  </si>
  <si>
    <t>ジョガドール・Ｂ</t>
  </si>
  <si>
    <t>葵</t>
  </si>
  <si>
    <t>ＩＮＯＭＩＹＡ</t>
  </si>
  <si>
    <t>東豊田</t>
  </si>
  <si>
    <t>ＳＪ</t>
  </si>
  <si>
    <t>↓</t>
  </si>
  <si>
    <t>Ｈ２９後期リーグＵ１０組み分け</t>
  </si>
  <si>
    <t>長田南・Ｂ</t>
  </si>
  <si>
    <t>リベルダージ</t>
  </si>
  <si>
    <t>2017 後期U10リーグ標準日程</t>
  </si>
  <si>
    <t>２０１７青葉リーグ試合日程</t>
  </si>
  <si>
    <t>9月9日（土）</t>
  </si>
  <si>
    <t>9月23日（土・祝）</t>
  </si>
  <si>
    <t>10月15日（日）</t>
  </si>
  <si>
    <t>12月2日（土）</t>
  </si>
  <si>
    <t>＊</t>
  </si>
  <si>
    <t>割り当てしている会場についても、できるだけ小学校グランド等各チームの協力による提供を図る</t>
  </si>
  <si>
    <t>*</t>
  </si>
  <si>
    <t>No.4,5,6＝大高氏（横内）倉庫</t>
  </si>
  <si>
    <t>まちかど＝田町一丁目公民館（まちかどFCが管理）</t>
  </si>
  <si>
    <t>原則として、安倍口や中野新田等同じグランドで片方ずつ使用する場合は、アルファベット順で早いグランドの担当となるチームが行きの運搬をする。</t>
  </si>
  <si>
    <t>4月29日は、バーモントカップＵ１２フットサル予選最終日ですので、最終日に進出したチームから申し出があればＵ１０リーグの一部日程を延期可とします。</t>
  </si>
  <si>
    <t>9月9日は、Ｕ１２Ｚリーグ開催日（狩野橋ラージとみろくをＺりーぐで使用）</t>
  </si>
  <si>
    <t>中野新田Ｂ：No.2片方</t>
  </si>
  <si>
    <t>10月14日（土）</t>
  </si>
  <si>
    <t>1月21日（日）</t>
  </si>
  <si>
    <t>長田西</t>
  </si>
  <si>
    <t>竜南</t>
  </si>
  <si>
    <t>キューズ</t>
  </si>
  <si>
    <t>SENA</t>
  </si>
  <si>
    <t>登校日（宮竹小、横内小、竜南小）</t>
  </si>
  <si>
    <t>10月14日はU10予備日ですので、第２節までで雨天中止がない場合は、監事の判断で第３節を14日に開催することも可とします（田町緑地を除く）。</t>
  </si>
  <si>
    <t>1月13日（土）</t>
  </si>
  <si>
    <t>U10予備日</t>
  </si>
  <si>
    <t>菖蒲</t>
  </si>
  <si>
    <t>西豊田</t>
  </si>
  <si>
    <t>チーム名</t>
  </si>
  <si>
    <t>審判方法</t>
  </si>
  <si>
    <t>担当者名</t>
  </si>
  <si>
    <t>携帯番号</t>
  </si>
  <si>
    <t>PCアドレス</t>
  </si>
  <si>
    <t>携帯アドレス</t>
  </si>
  <si>
    <t>川柳　史朗</t>
  </si>
  <si>
    <t>090-3389-0850</t>
  </si>
  <si>
    <t>shiro.k@soleil.ocn.ne.jp</t>
  </si>
  <si>
    <t>shobu.1989-soul@docomo.ne.jp</t>
  </si>
  <si>
    <t>④</t>
  </si>
  <si>
    <t>④</t>
  </si>
  <si>
    <t>w.toyoda.2011@gmail.com</t>
  </si>
  <si>
    <t>同左</t>
  </si>
  <si>
    <t>セユーズＢ</t>
  </si>
  <si>
    <t>④</t>
  </si>
  <si>
    <t>加藤　彰悟</t>
  </si>
  <si>
    <t>090-9948-4617</t>
  </si>
  <si>
    <t>take_c-it-easy@tulip.ocn.ne.jp</t>
  </si>
  <si>
    <t>shg021@c.vodafone.ne.jp</t>
  </si>
  <si>
    <t>SENA</t>
  </si>
  <si>
    <t>大川井 公彦</t>
  </si>
  <si>
    <t>090-5103-8000</t>
  </si>
  <si>
    <t>※間違いがないかご確認お願いします。</t>
  </si>
  <si>
    <t>※日程等各種連絡はPCアドレス宛に送らせていただきます。</t>
  </si>
  <si>
    <t>※試合の中止・延期連絡はPCアドレス・携帯アドレス両方に送らせていただきます。</t>
  </si>
  <si>
    <t>(大川井の携帯 kimi-kimi11@i.softbank.jp からメール送信させて頂くかもしれません。)</t>
  </si>
  <si>
    <t>&lt;第1節&gt;</t>
  </si>
  <si>
    <t>【会場】　</t>
  </si>
  <si>
    <t>開始時間</t>
  </si>
  <si>
    <t>対戦カード</t>
  </si>
  <si>
    <t>本　部</t>
  </si>
  <si>
    <t>前半</t>
  </si>
  <si>
    <t>後半</t>
  </si>
  <si>
    <t>主審</t>
  </si>
  <si>
    <t>副審</t>
  </si>
  <si>
    <t>Ａ）会場準備</t>
  </si>
  <si>
    <t>全チーム</t>
  </si>
  <si>
    <t>（第１試合１時間前より各チーム１名で行う）</t>
  </si>
  <si>
    <t>Ｂ）本部設営</t>
  </si>
  <si>
    <t>（第１試合本部チーム）</t>
  </si>
  <si>
    <t>Ｃ）大会運営書</t>
  </si>
  <si>
    <t>ゴール搬入（倉庫より）</t>
  </si>
  <si>
    <t>（第１試合左欄チーム）</t>
  </si>
  <si>
    <t>Ｄ）石灰</t>
  </si>
  <si>
    <t>（最終試合２チーム）</t>
  </si>
  <si>
    <t>Ｅ）コーナーフラッグ</t>
  </si>
  <si>
    <t>（最終試合左欄チーム）</t>
  </si>
  <si>
    <t>Ｆ）ラインカー、メジャー</t>
  </si>
  <si>
    <t>（最終試合直前２チーム）</t>
  </si>
  <si>
    <t>ゴール返却（倉庫へ）</t>
  </si>
  <si>
    <t>（最終試合右欄チーム）</t>
  </si>
  <si>
    <t>Ｇ）撤収（グランド整備）</t>
  </si>
  <si>
    <t>Ｈ）試合結果報告</t>
  </si>
  <si>
    <t>（最終試合本部チーム）</t>
  </si>
  <si>
    <t>【会場】</t>
  </si>
  <si>
    <t>(最終試合右側チーム)</t>
  </si>
  <si>
    <t>Ｇ）撤収</t>
  </si>
  <si>
    <t>試合結果報告アド：resultsoccer@yahoo.co.jp</t>
  </si>
  <si>
    <t>少年委員会大会運営手引きを熟読のこと。</t>
  </si>
  <si>
    <t>雨天中止</t>
  </si>
  <si>
    <t>中止連絡は幹事よりメールにて連絡します。</t>
  </si>
  <si>
    <t>幹事：SENA.FC　大川井　090-5103-8000</t>
  </si>
  <si>
    <t>SWJ</t>
  </si>
  <si>
    <t>伝馬</t>
  </si>
  <si>
    <t>東源台</t>
  </si>
  <si>
    <t>まちかど</t>
  </si>
  <si>
    <t>葵</t>
  </si>
  <si>
    <t>ＳＪ</t>
  </si>
  <si>
    <t>2017　後期　U-10　Div3　担当者連絡先一覧</t>
  </si>
  <si>
    <t>５〜６試合</t>
  </si>
  <si>
    <t>-</t>
  </si>
  <si>
    <t>9月9日(土)</t>
  </si>
  <si>
    <t>田町緑地</t>
  </si>
  <si>
    <t>セユーズ・B</t>
  </si>
  <si>
    <t>SENA</t>
  </si>
  <si>
    <t>セユーズ・B</t>
  </si>
  <si>
    <t>フレンドリー</t>
  </si>
  <si>
    <t>安倍口Ｂ　キッズ片方</t>
  </si>
  <si>
    <t>SWJ</t>
  </si>
  <si>
    <t>SJ</t>
  </si>
  <si>
    <t>ゴール返却（倉庫前へ）</t>
  </si>
  <si>
    <t>ゴール搬入（倉庫前より）</t>
  </si>
  <si>
    <t>090-7043-9574</t>
  </si>
  <si>
    <t>望月　正之</t>
  </si>
  <si>
    <t>marbow_baw-wow.who_wan-one@docomo.ne.jp</t>
  </si>
  <si>
    <t>s_w_j_2002@yahoo.co.jp</t>
  </si>
  <si>
    <t>中村　貴光</t>
  </si>
  <si>
    <t>090-1824-6649</t>
  </si>
  <si>
    <t>go-go-mac@ezweb.ne.jp</t>
  </si>
  <si>
    <t>③</t>
  </si>
  <si>
    <t>原　満</t>
  </si>
  <si>
    <t>090-2682-0335</t>
  </si>
  <si>
    <t>machikado-fc@yk.commufa.jp</t>
  </si>
  <si>
    <t>mitsuru_hara1951@yahoo.ne.jp</t>
  </si>
  <si>
    <t>090-7861-9748</t>
  </si>
  <si>
    <t>togendai_fc2017@yahoo.co.jp</t>
  </si>
  <si>
    <t>o-327-e.m@ezweb.ne.jp</t>
  </si>
  <si>
    <t>板橋　将太</t>
  </si>
  <si>
    <t>②</t>
  </si>
  <si>
    <r>
      <t>レフリー</t>
    </r>
    <r>
      <rPr>
        <sz val="8"/>
        <rFont val="ＭＳ Ｐゴシック"/>
        <family val="3"/>
      </rPr>
      <t>(試合前までに打ち合わせお願いします)</t>
    </r>
  </si>
  <si>
    <t>itabashi-andou@za.tnc.ne.jp</t>
  </si>
  <si>
    <t>本田</t>
  </si>
  <si>
    <t>080-3539-0917</t>
  </si>
  <si>
    <t>pr@senafc.com</t>
  </si>
  <si>
    <t>honchan-donchan@softbank.ne.jp</t>
  </si>
  <si>
    <t>090-6809-1716</t>
  </si>
  <si>
    <t>田町緑地又は安倍口Ｂ</t>
  </si>
  <si>
    <t>shota10310930@gmail.com</t>
  </si>
  <si>
    <t>太田　真実</t>
  </si>
  <si>
    <t>この日程表は随時変更します</t>
  </si>
  <si>
    <t>芝野　琴奈</t>
  </si>
  <si>
    <t>080-2659-5369</t>
  </si>
  <si>
    <t>tenmafc@yahoo.co.jp</t>
  </si>
  <si>
    <t>まちかど</t>
  </si>
  <si>
    <t>フレンドリー</t>
  </si>
  <si>
    <t>SWJ</t>
  </si>
  <si>
    <t>9月23日(土祝)</t>
  </si>
  <si>
    <t>&lt;第2節&gt;</t>
  </si>
  <si>
    <t>2017　後期リーグ　U10　DIV3</t>
  </si>
  <si>
    <t>セユーズ･B</t>
  </si>
  <si>
    <t>まちかど</t>
  </si>
  <si>
    <t>SENA</t>
  </si>
  <si>
    <t>みろく　NO.3片方</t>
  </si>
  <si>
    <t>ゴール搬入（VIVACEより）</t>
  </si>
  <si>
    <t>ゴール返却（VIVACEへ）</t>
  </si>
  <si>
    <t>-</t>
  </si>
  <si>
    <t>Division3</t>
  </si>
  <si>
    <t>-</t>
  </si>
  <si>
    <t>-</t>
  </si>
  <si>
    <t>SENA</t>
  </si>
  <si>
    <t>10月14日(土)</t>
  </si>
  <si>
    <t>12月2日(土)</t>
  </si>
  <si>
    <t>10月15日(日)</t>
  </si>
  <si>
    <t>1/13(土)・1/21(日)</t>
  </si>
  <si>
    <t>10/14　SJ参加不可</t>
  </si>
  <si>
    <t>３～５試合</t>
  </si>
  <si>
    <t>10/14　葵ゲーム無し</t>
  </si>
  <si>
    <t>12/2　セユーズ登校日ゲーム無し</t>
  </si>
  <si>
    <t>セユーズ･B</t>
  </si>
  <si>
    <t>フレンドリー</t>
  </si>
  <si>
    <t>西豊田</t>
  </si>
  <si>
    <t>SJ</t>
  </si>
  <si>
    <t>SJ</t>
  </si>
  <si>
    <t>&lt;第3節&gt;</t>
  </si>
  <si>
    <t>&lt;第4節&gt;</t>
  </si>
  <si>
    <t>-</t>
  </si>
  <si>
    <t>-</t>
  </si>
  <si>
    <t>-</t>
  </si>
  <si>
    <t>-</t>
  </si>
  <si>
    <t>-</t>
  </si>
  <si>
    <t>雨天延期</t>
  </si>
  <si>
    <t>1月13日(土)</t>
  </si>
  <si>
    <t>未定</t>
  </si>
  <si>
    <t>-</t>
  </si>
  <si>
    <t>1月21日(日)</t>
  </si>
  <si>
    <t>12/2　東源台ゲーム無し</t>
  </si>
  <si>
    <t>kosoda@qc.kommufa.jp</t>
  </si>
  <si>
    <t>まちかど</t>
  </si>
  <si>
    <t>12月2日(土)</t>
  </si>
  <si>
    <t>SWJ</t>
  </si>
  <si>
    <t>SJ</t>
  </si>
  <si>
    <t>1月21日(日)</t>
  </si>
  <si>
    <t>1月13日(土)</t>
  </si>
  <si>
    <t>フレンドリー</t>
  </si>
  <si>
    <t>セユーズ･B</t>
  </si>
  <si>
    <t>未定(みろく予定)</t>
  </si>
  <si>
    <t>セユーズ･B</t>
  </si>
  <si>
    <t>SJ</t>
  </si>
  <si>
    <t>安倍口Ｃ</t>
  </si>
  <si>
    <t>安倍口Ｂ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</si>
</sst>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;[Red]\-0.00\ "/>
    <numFmt numFmtId="182" formatCode="0.00_ "/>
    <numFmt numFmtId="183" formatCode="h:mm;@"/>
    <numFmt numFmtId="184" formatCode="_ #,##0;[Red]_ \-#,##0"/>
  </numFmts>
  <fonts count="38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0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0"/>
      <name val="Osaka"/>
      <family val="3"/>
    </font>
    <font>
      <sz val="12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14"/>
      <color indexed="12"/>
      <name val="ＭＳ Ｐゴシック"/>
      <family val="3"/>
    </font>
    <font>
      <b/>
      <sz val="18"/>
      <name val="ＭＳ ゴシック"/>
      <family val="3"/>
    </font>
    <font>
      <sz val="10"/>
      <color indexed="10"/>
      <name val="ＭＳ ゴシック"/>
      <family val="3"/>
    </font>
    <font>
      <sz val="10"/>
      <color indexed="23"/>
      <name val="ＭＳ ゴシック"/>
      <family val="3"/>
    </font>
    <font>
      <sz val="10"/>
      <color indexed="20"/>
      <name val="ＭＳ ゴシック"/>
      <family val="3"/>
    </font>
    <font>
      <b/>
      <sz val="14"/>
      <color indexed="10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hair">
        <color indexed="8"/>
      </left>
      <right style="thin"/>
      <top style="thin"/>
      <bottom style="hair"/>
    </border>
    <border>
      <left style="thin"/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7" borderId="1" applyNumberFormat="0" applyAlignment="0" applyProtection="0"/>
    <xf numFmtId="0" fontId="4" fillId="19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4" fillId="0" borderId="3" applyNumberFormat="0" applyFill="0" applyAlignment="0" applyProtection="0"/>
    <xf numFmtId="0" fontId="4" fillId="3" borderId="0" applyNumberFormat="0" applyBorder="0" applyAlignment="0" applyProtection="0"/>
    <xf numFmtId="0" fontId="6" fillId="20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6" fillId="20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10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63" applyFont="1" applyAlignment="1">
      <alignment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vertical="center"/>
      <protection/>
    </xf>
    <xf numFmtId="0" fontId="4" fillId="0" borderId="0" xfId="63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0" xfId="63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14" xfId="0" applyFont="1" applyBorder="1" applyAlignment="1">
      <alignment horizontal="center" vertical="center" shrinkToFit="1"/>
    </xf>
    <xf numFmtId="180" fontId="10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80" fontId="4" fillId="0" borderId="15" xfId="0" applyNumberFormat="1" applyFont="1" applyBorder="1" applyAlignment="1">
      <alignment horizontal="center" vertical="center" shrinkToFit="1"/>
    </xf>
    <xf numFmtId="180" fontId="4" fillId="0" borderId="1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1" fontId="4" fillId="0" borderId="21" xfId="0" applyNumberFormat="1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180" fontId="4" fillId="0" borderId="21" xfId="0" applyNumberFormat="1" applyFont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20" xfId="0" applyNumberFormat="1" applyFont="1" applyFill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80" fontId="4" fillId="0" borderId="21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180" fontId="4" fillId="0" borderId="24" xfId="0" applyNumberFormat="1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0" fontId="4" fillId="0" borderId="26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28" xfId="0" applyNumberFormat="1" applyFont="1" applyBorder="1" applyAlignment="1">
      <alignment horizontal="center" vertical="center" shrinkToFit="1"/>
    </xf>
    <xf numFmtId="181" fontId="4" fillId="0" borderId="29" xfId="0" applyNumberFormat="1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/>
    </xf>
    <xf numFmtId="182" fontId="0" fillId="0" borderId="0" xfId="0" applyNumberForma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0" fillId="21" borderId="11" xfId="0" applyFont="1" applyFill="1" applyBorder="1" applyAlignment="1">
      <alignment horizontal="center" vertical="center"/>
    </xf>
    <xf numFmtId="0" fontId="10" fillId="21" borderId="30" xfId="0" applyFont="1" applyFill="1" applyBorder="1" applyAlignment="1">
      <alignment horizontal="center" vertical="center" shrinkToFit="1"/>
    </xf>
    <xf numFmtId="0" fontId="10" fillId="21" borderId="3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80" fontId="10" fillId="0" borderId="38" xfId="0" applyNumberFormat="1" applyFont="1" applyBorder="1" applyAlignment="1">
      <alignment horizontal="center" vertical="center" shrinkToFit="1"/>
    </xf>
    <xf numFmtId="0" fontId="13" fillId="0" borderId="0" xfId="0" applyFont="1" applyFill="1" applyAlignment="1">
      <alignment horizontal="center"/>
    </xf>
    <xf numFmtId="0" fontId="4" fillId="0" borderId="0" xfId="63" applyAlignment="1">
      <alignment vertical="center" shrinkToFit="1"/>
      <protection/>
    </xf>
    <xf numFmtId="0" fontId="14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right" vertical="center"/>
      <protection/>
    </xf>
    <xf numFmtId="0" fontId="10" fillId="0" borderId="0" xfId="63" applyFont="1" applyAlignment="1">
      <alignment vertical="center"/>
      <protection/>
    </xf>
    <xf numFmtId="0" fontId="10" fillId="0" borderId="10" xfId="63" applyFont="1" applyBorder="1" applyAlignment="1">
      <alignment vertical="center" shrinkToFit="1"/>
      <protection/>
    </xf>
    <xf numFmtId="0" fontId="15" fillId="0" borderId="39" xfId="0" applyFont="1" applyFill="1" applyBorder="1" applyAlignment="1">
      <alignment horizontal="center" vertical="center"/>
    </xf>
    <xf numFmtId="0" fontId="4" fillId="0" borderId="0" xfId="63" applyAlignment="1">
      <alignment horizontal="left" vertical="center" shrinkToFit="1"/>
      <protection/>
    </xf>
    <xf numFmtId="0" fontId="3" fillId="0" borderId="0" xfId="63" applyFont="1" applyAlignment="1">
      <alignment horizontal="left" vertical="center" shrinkToFi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63" applyFont="1" applyBorder="1" applyAlignment="1">
      <alignment horizontal="center" vertical="center" shrinkToFit="1"/>
      <protection/>
    </xf>
    <xf numFmtId="0" fontId="24" fillId="0" borderId="0" xfId="63" applyFont="1" applyFill="1" applyBorder="1" applyAlignment="1">
      <alignment horizontal="center" vertical="center" shrinkToFit="1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shrinkToFit="1"/>
    </xf>
    <xf numFmtId="20" fontId="24" fillId="0" borderId="0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20" fontId="24" fillId="0" borderId="0" xfId="0" applyNumberFormat="1" applyFont="1" applyBorder="1" applyAlignment="1">
      <alignment vertical="center" shrinkToFit="1"/>
    </xf>
    <xf numFmtId="0" fontId="24" fillId="4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5" fillId="0" borderId="40" xfId="61" applyFont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56" fontId="25" fillId="0" borderId="10" xfId="61" applyNumberFormat="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0" xfId="0" applyFont="1" applyFill="1" applyBorder="1" applyAlignment="1">
      <alignment/>
    </xf>
    <xf numFmtId="0" fontId="27" fillId="0" borderId="0" xfId="62" applyFont="1" applyAlignment="1">
      <alignment vertical="center"/>
      <protection/>
    </xf>
    <xf numFmtId="0" fontId="0" fillId="0" borderId="0" xfId="0" applyAlignment="1">
      <alignment/>
    </xf>
    <xf numFmtId="0" fontId="29" fillId="0" borderId="0" xfId="62" applyFont="1" applyAlignment="1">
      <alignment horizontal="left" vertical="center"/>
      <protection/>
    </xf>
    <xf numFmtId="0" fontId="4" fillId="0" borderId="0" xfId="62">
      <alignment vertical="center"/>
      <protection/>
    </xf>
    <xf numFmtId="0" fontId="4" fillId="0" borderId="0" xfId="62" applyAlignment="1">
      <alignment vertical="center"/>
      <protection/>
    </xf>
    <xf numFmtId="0" fontId="27" fillId="0" borderId="0" xfId="62" applyFont="1" applyAlignment="1">
      <alignment horizontal="left" vertical="center"/>
      <protection/>
    </xf>
    <xf numFmtId="0" fontId="3" fillId="0" borderId="41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27" fillId="0" borderId="43" xfId="62" applyFont="1" applyBorder="1" applyAlignment="1">
      <alignment horizontal="center" vertical="center" shrinkToFit="1"/>
      <protection/>
    </xf>
    <xf numFmtId="0" fontId="27" fillId="0" borderId="44" xfId="62" applyFont="1" applyBorder="1" applyAlignment="1">
      <alignment horizontal="center" vertical="center" shrinkToFit="1"/>
      <protection/>
    </xf>
    <xf numFmtId="0" fontId="27" fillId="0" borderId="30" xfId="62" applyFont="1" applyBorder="1" applyAlignment="1">
      <alignment horizontal="center" vertical="center" shrinkToFit="1"/>
      <protection/>
    </xf>
    <xf numFmtId="0" fontId="27" fillId="0" borderId="45" xfId="62" applyFont="1" applyBorder="1" applyAlignment="1">
      <alignment horizontal="center" vertical="center" shrinkToFit="1"/>
      <protection/>
    </xf>
    <xf numFmtId="0" fontId="4" fillId="0" borderId="0" xfId="62" applyBorder="1" applyAlignment="1">
      <alignment horizontal="center" vertical="center"/>
      <protection/>
    </xf>
    <xf numFmtId="183" fontId="27" fillId="0" borderId="0" xfId="62" applyNumberFormat="1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 shrinkToFit="1"/>
      <protection/>
    </xf>
    <xf numFmtId="0" fontId="4" fillId="0" borderId="0" xfId="62" applyBorder="1" applyAlignment="1">
      <alignment horizontal="center" vertical="center" shrinkToFit="1"/>
      <protection/>
    </xf>
    <xf numFmtId="0" fontId="27" fillId="0" borderId="0" xfId="6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shrinkToFit="1"/>
    </xf>
    <xf numFmtId="0" fontId="4" fillId="0" borderId="46" xfId="62" applyFont="1" applyBorder="1" applyAlignment="1">
      <alignment horizontal="center" vertical="center"/>
      <protection/>
    </xf>
    <xf numFmtId="183" fontId="30" fillId="0" borderId="46" xfId="62" applyNumberFormat="1" applyFont="1" applyBorder="1" applyAlignment="1">
      <alignment horizontal="center" vertical="center"/>
      <protection/>
    </xf>
    <xf numFmtId="0" fontId="27" fillId="0" borderId="46" xfId="62" applyFont="1" applyBorder="1" applyAlignment="1">
      <alignment horizontal="center" vertical="center" shrinkToFit="1"/>
      <protection/>
    </xf>
    <xf numFmtId="0" fontId="4" fillId="0" borderId="46" xfId="62" applyBorder="1" applyAlignment="1">
      <alignment horizontal="center" vertical="center" shrinkToFit="1"/>
      <protection/>
    </xf>
    <xf numFmtId="0" fontId="27" fillId="0" borderId="46" xfId="62" applyFont="1" applyBorder="1" applyAlignment="1">
      <alignment horizontal="center" vertical="center"/>
      <protection/>
    </xf>
    <xf numFmtId="0" fontId="4" fillId="19" borderId="11" xfId="0" applyFont="1" applyFill="1" applyBorder="1" applyAlignment="1">
      <alignment horizontal="center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31" xfId="0" applyFont="1" applyFill="1" applyBorder="1" applyAlignment="1">
      <alignment horizontal="center" vertical="center" shrinkToFit="1"/>
    </xf>
    <xf numFmtId="0" fontId="4" fillId="19" borderId="35" xfId="0" applyFont="1" applyFill="1" applyBorder="1" applyAlignment="1">
      <alignment horizontal="center" vertical="center" shrinkToFit="1"/>
    </xf>
    <xf numFmtId="0" fontId="4" fillId="19" borderId="36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37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4" fillId="19" borderId="10" xfId="63" applyFont="1" applyFill="1" applyBorder="1" applyAlignment="1">
      <alignment horizontal="center" vertical="center" shrinkToFit="1"/>
      <protection/>
    </xf>
    <xf numFmtId="0" fontId="10" fillId="19" borderId="10" xfId="63" applyFont="1" applyFill="1" applyBorder="1" applyAlignment="1">
      <alignment horizontal="center" vertical="center" shrinkToFit="1"/>
      <protection/>
    </xf>
    <xf numFmtId="184" fontId="26" fillId="0" borderId="47" xfId="0" applyNumberFormat="1" applyFont="1" applyFill="1" applyBorder="1" applyAlignment="1">
      <alignment horizontal="center" vertical="center" shrinkToFit="1"/>
    </xf>
    <xf numFmtId="184" fontId="26" fillId="0" borderId="48" xfId="0" applyNumberFormat="1" applyFont="1" applyFill="1" applyBorder="1" applyAlignment="1">
      <alignment horizontal="center" vertical="center" shrinkToFit="1"/>
    </xf>
    <xf numFmtId="184" fontId="26" fillId="0" borderId="49" xfId="0" applyNumberFormat="1" applyFont="1" applyFill="1" applyBorder="1" applyAlignment="1">
      <alignment horizontal="center" vertical="center"/>
    </xf>
    <xf numFmtId="184" fontId="26" fillId="0" borderId="50" xfId="0" applyNumberFormat="1" applyFont="1" applyFill="1" applyBorder="1" applyAlignment="1">
      <alignment horizontal="center" vertical="center"/>
    </xf>
    <xf numFmtId="184" fontId="26" fillId="0" borderId="51" xfId="0" applyNumberFormat="1" applyFont="1" applyFill="1" applyBorder="1" applyAlignment="1">
      <alignment vertical="center" shrinkToFit="1"/>
    </xf>
    <xf numFmtId="184" fontId="26" fillId="0" borderId="52" xfId="0" applyNumberFormat="1" applyFont="1" applyFill="1" applyBorder="1" applyAlignment="1">
      <alignment vertical="center" shrinkToFit="1"/>
    </xf>
    <xf numFmtId="184" fontId="26" fillId="0" borderId="53" xfId="0" applyNumberFormat="1" applyFont="1" applyBorder="1" applyAlignment="1">
      <alignment vertical="center" wrapText="1"/>
    </xf>
    <xf numFmtId="0" fontId="0" fillId="0" borderId="54" xfId="0" applyBorder="1" applyAlignment="1">
      <alignment/>
    </xf>
    <xf numFmtId="184" fontId="26" fillId="0" borderId="55" xfId="0" applyNumberFormat="1" applyFont="1" applyBorder="1" applyAlignment="1">
      <alignment vertical="center"/>
    </xf>
    <xf numFmtId="184" fontId="26" fillId="0" borderId="53" xfId="0" applyNumberFormat="1" applyFont="1" applyFill="1" applyBorder="1" applyAlignment="1">
      <alignment wrapText="1"/>
    </xf>
    <xf numFmtId="184" fontId="26" fillId="0" borderId="53" xfId="0" applyNumberFormat="1" applyFont="1" applyBorder="1" applyAlignment="1">
      <alignment wrapText="1"/>
    </xf>
    <xf numFmtId="184" fontId="26" fillId="0" borderId="55" xfId="0" applyNumberFormat="1" applyFont="1" applyBorder="1" applyAlignment="1">
      <alignment/>
    </xf>
    <xf numFmtId="0" fontId="0" fillId="0" borderId="56" xfId="0" applyBorder="1" applyAlignment="1">
      <alignment/>
    </xf>
    <xf numFmtId="184" fontId="26" fillId="0" borderId="53" xfId="0" applyNumberFormat="1" applyFont="1" applyFill="1" applyBorder="1" applyAlignment="1">
      <alignment/>
    </xf>
    <xf numFmtId="184" fontId="26" fillId="0" borderId="53" xfId="0" applyNumberFormat="1" applyFont="1" applyBorder="1" applyAlignment="1">
      <alignment/>
    </xf>
    <xf numFmtId="184" fontId="26" fillId="0" borderId="55" xfId="0" applyNumberFormat="1" applyFont="1" applyFill="1" applyBorder="1" applyAlignment="1">
      <alignment/>
    </xf>
    <xf numFmtId="184" fontId="26" fillId="0" borderId="55" xfId="0" applyNumberFormat="1" applyFont="1" applyBorder="1" applyAlignment="1">
      <alignment wrapText="1"/>
    </xf>
    <xf numFmtId="184" fontId="26" fillId="0" borderId="51" xfId="0" applyNumberFormat="1" applyFont="1" applyFill="1" applyBorder="1" applyAlignment="1">
      <alignment vertical="center" shrinkToFit="1"/>
    </xf>
    <xf numFmtId="184" fontId="26" fillId="0" borderId="52" xfId="0" applyNumberFormat="1" applyFont="1" applyFill="1" applyBorder="1" applyAlignment="1">
      <alignment vertical="center" shrinkToFit="1"/>
    </xf>
    <xf numFmtId="184" fontId="26" fillId="0" borderId="57" xfId="0" applyNumberFormat="1" applyFont="1" applyFill="1" applyBorder="1" applyAlignment="1">
      <alignment vertical="center" shrinkToFit="1"/>
    </xf>
    <xf numFmtId="184" fontId="26" fillId="0" borderId="58" xfId="0" applyNumberFormat="1" applyFont="1" applyFill="1" applyBorder="1" applyAlignment="1">
      <alignment vertical="center" shrinkToFit="1"/>
    </xf>
    <xf numFmtId="184" fontId="26" fillId="0" borderId="59" xfId="0" applyNumberFormat="1" applyFont="1" applyBorder="1" applyAlignment="1">
      <alignment wrapText="1"/>
    </xf>
    <xf numFmtId="0" fontId="0" fillId="0" borderId="60" xfId="0" applyBorder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/>
    </xf>
    <xf numFmtId="20" fontId="35" fillId="0" borderId="0" xfId="0" applyNumberFormat="1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 shrinkToFit="1"/>
    </xf>
    <xf numFmtId="20" fontId="35" fillId="4" borderId="0" xfId="0" applyNumberFormat="1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 shrinkToFit="1"/>
    </xf>
    <xf numFmtId="20" fontId="35" fillId="0" borderId="0" xfId="0" applyNumberFormat="1" applyFont="1" applyBorder="1" applyAlignment="1">
      <alignment vertical="center" shrinkToFit="1"/>
    </xf>
    <xf numFmtId="0" fontId="35" fillId="0" borderId="0" xfId="0" applyFont="1" applyBorder="1" applyAlignment="1">
      <alignment vertical="center" shrinkToFit="1"/>
    </xf>
    <xf numFmtId="56" fontId="24" fillId="0" borderId="0" xfId="0" applyNumberFormat="1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20" fontId="24" fillId="0" borderId="0" xfId="0" applyNumberFormat="1" applyFont="1" applyFill="1" applyBorder="1" applyAlignment="1">
      <alignment vertical="center"/>
    </xf>
    <xf numFmtId="20" fontId="24" fillId="0" borderId="0" xfId="0" applyNumberFormat="1" applyFont="1" applyFill="1" applyBorder="1" applyAlignment="1">
      <alignment vertical="center" shrinkToFit="1"/>
    </xf>
    <xf numFmtId="0" fontId="34" fillId="0" borderId="0" xfId="63" applyFont="1" applyFill="1" applyBorder="1" applyAlignment="1">
      <alignment horizontal="center" vertical="center" shrinkToFit="1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shrinkToFit="1"/>
    </xf>
    <xf numFmtId="20" fontId="36" fillId="0" borderId="0" xfId="0" applyNumberFormat="1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 shrinkToFit="1"/>
    </xf>
    <xf numFmtId="20" fontId="36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20" fontId="36" fillId="0" borderId="0" xfId="0" applyNumberFormat="1" applyFont="1" applyFill="1" applyBorder="1" applyAlignment="1">
      <alignment vertical="center" shrinkToFi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shrinkToFit="1"/>
    </xf>
    <xf numFmtId="20" fontId="36" fillId="4" borderId="0" xfId="0" applyNumberFormat="1" applyFont="1" applyFill="1" applyBorder="1" applyAlignment="1">
      <alignment vertical="center"/>
    </xf>
    <xf numFmtId="0" fontId="36" fillId="4" borderId="0" xfId="0" applyFont="1" applyFill="1" applyBorder="1" applyAlignment="1">
      <alignment horizontal="center" vertical="center" shrinkToFit="1"/>
    </xf>
    <xf numFmtId="20" fontId="36" fillId="0" borderId="0" xfId="0" applyNumberFormat="1" applyFont="1" applyBorder="1" applyAlignment="1">
      <alignment vertical="center" shrinkToFit="1"/>
    </xf>
    <xf numFmtId="20" fontId="24" fillId="4" borderId="0" xfId="0" applyNumberFormat="1" applyFont="1" applyFill="1" applyBorder="1" applyAlignment="1">
      <alignment vertical="center"/>
    </xf>
    <xf numFmtId="20" fontId="24" fillId="0" borderId="0" xfId="0" applyNumberFormat="1" applyFont="1" applyAlignment="1">
      <alignment vertical="center"/>
    </xf>
    <xf numFmtId="0" fontId="4" fillId="0" borderId="31" xfId="63" applyFont="1" applyBorder="1" applyAlignment="1">
      <alignment horizontal="center" vertical="center"/>
      <protection/>
    </xf>
    <xf numFmtId="0" fontId="6" fillId="0" borderId="44" xfId="63" applyFont="1" applyBorder="1" applyAlignment="1">
      <alignment vertical="center"/>
      <protection/>
    </xf>
    <xf numFmtId="0" fontId="4" fillId="19" borderId="11" xfId="63" applyFont="1" applyFill="1" applyBorder="1" applyAlignment="1">
      <alignment horizontal="center" vertical="center"/>
      <protection/>
    </xf>
    <xf numFmtId="0" fontId="4" fillId="19" borderId="31" xfId="63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11" xfId="63" applyFont="1" applyBorder="1" applyAlignment="1">
      <alignment horizontal="center" vertical="center"/>
      <protection/>
    </xf>
    <xf numFmtId="0" fontId="4" fillId="0" borderId="63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/>
    </xf>
    <xf numFmtId="0" fontId="30" fillId="0" borderId="0" xfId="62" applyFont="1" applyAlignment="1">
      <alignment horizontal="left" vertical="center"/>
      <protection/>
    </xf>
    <xf numFmtId="0" fontId="3" fillId="19" borderId="64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3" fillId="19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19" borderId="66" xfId="0" applyFont="1" applyFill="1" applyBorder="1" applyAlignment="1">
      <alignment horizontal="center" vertical="center"/>
    </xf>
    <xf numFmtId="0" fontId="15" fillId="19" borderId="46" xfId="0" applyFont="1" applyFill="1" applyBorder="1" applyAlignment="1">
      <alignment horizontal="center" vertical="center"/>
    </xf>
    <xf numFmtId="0" fontId="15" fillId="19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4" fillId="19" borderId="68" xfId="0" applyFont="1" applyFill="1" applyBorder="1" applyAlignment="1">
      <alignment horizontal="center" vertical="center" shrinkToFit="1"/>
    </xf>
    <xf numFmtId="0" fontId="0" fillId="19" borderId="69" xfId="0" applyFill="1" applyBorder="1" applyAlignment="1">
      <alignment horizontal="center" vertical="center" shrinkToFit="1"/>
    </xf>
    <xf numFmtId="0" fontId="0" fillId="19" borderId="70" xfId="0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63" applyFont="1" applyFill="1" applyBorder="1" applyAlignment="1">
      <alignment horizontal="center" vertical="center" shrinkToFit="1"/>
      <protection/>
    </xf>
    <xf numFmtId="0" fontId="36" fillId="0" borderId="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56" fontId="36" fillId="0" borderId="0" xfId="63" applyNumberFormat="1" applyFont="1" applyBorder="1" applyAlignment="1">
      <alignment horizontal="center" vertical="center" shrinkToFit="1"/>
      <protection/>
    </xf>
    <xf numFmtId="0" fontId="36" fillId="0" borderId="0" xfId="63" applyFont="1" applyBorder="1" applyAlignment="1">
      <alignment horizontal="center" vertical="center" shrinkToFit="1"/>
      <protection/>
    </xf>
    <xf numFmtId="0" fontId="24" fillId="0" borderId="0" xfId="63" applyFont="1" applyBorder="1" applyAlignment="1">
      <alignment horizontal="center" vertical="center" shrinkToFit="1"/>
      <protection/>
    </xf>
    <xf numFmtId="0" fontId="24" fillId="0" borderId="0" xfId="63" applyFont="1" applyFill="1" applyBorder="1" applyAlignment="1">
      <alignment horizontal="center" vertical="center" shrinkToFit="1"/>
      <protection/>
    </xf>
    <xf numFmtId="0" fontId="35" fillId="0" borderId="0" xfId="63" applyFont="1" applyBorder="1" applyAlignment="1">
      <alignment horizontal="center" vertical="center" shrinkToFit="1"/>
      <protection/>
    </xf>
    <xf numFmtId="0" fontId="35" fillId="0" borderId="0" xfId="63" applyFont="1" applyFill="1" applyBorder="1" applyAlignment="1">
      <alignment horizontal="center" vertical="center" shrinkToFit="1"/>
      <protection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56" fontId="24" fillId="0" borderId="0" xfId="63" applyNumberFormat="1" applyFont="1" applyBorder="1" applyAlignment="1">
      <alignment horizontal="center" vertical="center" shrinkToFit="1"/>
      <protection/>
    </xf>
    <xf numFmtId="0" fontId="27" fillId="0" borderId="73" xfId="62" applyFont="1" applyBorder="1" applyAlignment="1">
      <alignment horizontal="center" vertical="center"/>
      <protection/>
    </xf>
    <xf numFmtId="0" fontId="27" fillId="0" borderId="75" xfId="62" applyFont="1" applyBorder="1" applyAlignment="1">
      <alignment horizontal="center" vertical="center"/>
      <protection/>
    </xf>
    <xf numFmtId="0" fontId="27" fillId="0" borderId="76" xfId="62" applyFont="1" applyBorder="1" applyAlignment="1">
      <alignment horizontal="center" vertical="center"/>
      <protection/>
    </xf>
    <xf numFmtId="0" fontId="27" fillId="0" borderId="77" xfId="62" applyFont="1" applyBorder="1" applyAlignment="1">
      <alignment horizontal="center" vertical="center"/>
      <protection/>
    </xf>
    <xf numFmtId="0" fontId="27" fillId="0" borderId="33" xfId="62" applyFont="1" applyBorder="1" applyAlignment="1">
      <alignment horizontal="center" vertical="center"/>
      <protection/>
    </xf>
    <xf numFmtId="0" fontId="27" fillId="0" borderId="78" xfId="62" applyFont="1" applyBorder="1" applyAlignment="1">
      <alignment horizontal="center" vertical="center"/>
      <protection/>
    </xf>
    <xf numFmtId="0" fontId="27" fillId="0" borderId="35" xfId="62" applyFont="1" applyBorder="1" applyAlignment="1">
      <alignment horizontal="center" vertical="center"/>
      <protection/>
    </xf>
    <xf numFmtId="0" fontId="27" fillId="0" borderId="79" xfId="62" applyFont="1" applyBorder="1" applyAlignment="1">
      <alignment horizontal="center" vertical="center"/>
      <protection/>
    </xf>
    <xf numFmtId="0" fontId="27" fillId="0" borderId="80" xfId="62" applyFont="1" applyBorder="1" applyAlignment="1">
      <alignment horizontal="center" vertical="center"/>
      <protection/>
    </xf>
    <xf numFmtId="0" fontId="27" fillId="0" borderId="81" xfId="62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shrinkToFit="1"/>
    </xf>
    <xf numFmtId="0" fontId="3" fillId="0" borderId="82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83" xfId="0" applyFont="1" applyBorder="1" applyAlignment="1">
      <alignment horizontal="center" shrinkToFit="1"/>
    </xf>
    <xf numFmtId="0" fontId="27" fillId="0" borderId="10" xfId="62" applyFont="1" applyBorder="1" applyAlignment="1">
      <alignment horizontal="center" vertical="center" shrinkToFit="1"/>
      <protection/>
    </xf>
    <xf numFmtId="0" fontId="4" fillId="0" borderId="84" xfId="62" applyBorder="1" applyAlignment="1">
      <alignment horizontal="center" vertical="center"/>
      <protection/>
    </xf>
    <xf numFmtId="0" fontId="4" fillId="0" borderId="85" xfId="62" applyBorder="1" applyAlignment="1">
      <alignment horizontal="center" vertical="center"/>
      <protection/>
    </xf>
    <xf numFmtId="183" fontId="32" fillId="0" borderId="22" xfId="62" applyNumberFormat="1" applyFont="1" applyBorder="1" applyAlignment="1">
      <alignment horizontal="center" vertical="center"/>
      <protection/>
    </xf>
    <xf numFmtId="183" fontId="32" fillId="0" borderId="41" xfId="62" applyNumberFormat="1" applyFont="1" applyBorder="1" applyAlignment="1">
      <alignment horizontal="center" vertical="center"/>
      <protection/>
    </xf>
    <xf numFmtId="0" fontId="27" fillId="0" borderId="35" xfId="62" applyFont="1" applyBorder="1" applyAlignment="1">
      <alignment horizontal="center" vertical="center" shrinkToFit="1"/>
      <protection/>
    </xf>
    <xf numFmtId="0" fontId="27" fillId="0" borderId="80" xfId="62" applyFont="1" applyBorder="1" applyAlignment="1">
      <alignment horizontal="center" vertical="center" shrinkToFit="1"/>
      <protection/>
    </xf>
    <xf numFmtId="0" fontId="27" fillId="0" borderId="36" xfId="62" applyFont="1" applyBorder="1" applyAlignment="1">
      <alignment horizontal="center" vertical="center" shrinkToFit="1"/>
      <protection/>
    </xf>
    <xf numFmtId="0" fontId="27" fillId="0" borderId="86" xfId="62" applyFont="1" applyBorder="1" applyAlignment="1">
      <alignment horizontal="center" vertical="center" shrinkToFit="1"/>
      <protection/>
    </xf>
    <xf numFmtId="0" fontId="27" fillId="0" borderId="33" xfId="62" applyFont="1" applyBorder="1" applyAlignment="1">
      <alignment horizontal="center" vertical="center" shrinkToFit="1"/>
      <protection/>
    </xf>
    <xf numFmtId="0" fontId="27" fillId="0" borderId="34" xfId="62" applyFont="1" applyBorder="1" applyAlignment="1">
      <alignment horizontal="center" vertical="center" shrinkToFit="1"/>
      <protection/>
    </xf>
    <xf numFmtId="0" fontId="27" fillId="0" borderId="87" xfId="62" applyFont="1" applyBorder="1" applyAlignment="1">
      <alignment horizontal="center" vertical="center" shrinkToFi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4" fillId="0" borderId="88" xfId="62" applyBorder="1" applyAlignment="1">
      <alignment horizontal="center" vertical="center"/>
      <protection/>
    </xf>
    <xf numFmtId="183" fontId="27" fillId="0" borderId="22" xfId="62" applyNumberFormat="1" applyFont="1" applyBorder="1" applyAlignment="1">
      <alignment horizontal="center" vertical="center"/>
      <protection/>
    </xf>
    <xf numFmtId="183" fontId="27" fillId="0" borderId="87" xfId="62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shrinkToFit="1"/>
    </xf>
    <xf numFmtId="0" fontId="3" fillId="0" borderId="89" xfId="0" applyFont="1" applyBorder="1" applyAlignment="1">
      <alignment horizontal="center" shrinkToFit="1"/>
    </xf>
    <xf numFmtId="0" fontId="3" fillId="0" borderId="42" xfId="0" applyFont="1" applyBorder="1" applyAlignment="1">
      <alignment horizontal="center" shrinkToFit="1"/>
    </xf>
    <xf numFmtId="0" fontId="3" fillId="0" borderId="90" xfId="0" applyFont="1" applyBorder="1" applyAlignment="1">
      <alignment horizontal="center" shrinkToFit="1"/>
    </xf>
    <xf numFmtId="0" fontId="4" fillId="0" borderId="91" xfId="62" applyBorder="1" applyAlignment="1">
      <alignment horizontal="center" vertical="center"/>
      <protection/>
    </xf>
    <xf numFmtId="183" fontId="27" fillId="0" borderId="92" xfId="62" applyNumberFormat="1" applyFont="1" applyBorder="1" applyAlignment="1">
      <alignment horizontal="center" vertical="center"/>
      <protection/>
    </xf>
    <xf numFmtId="0" fontId="27" fillId="0" borderId="76" xfId="62" applyFont="1" applyBorder="1" applyAlignment="1">
      <alignment horizontal="center" vertical="center" shrinkToFit="1"/>
      <protection/>
    </xf>
    <xf numFmtId="0" fontId="27" fillId="0" borderId="93" xfId="62" applyFont="1" applyBorder="1" applyAlignment="1">
      <alignment horizontal="center" vertical="center" shrinkToFit="1"/>
      <protection/>
    </xf>
    <xf numFmtId="0" fontId="4" fillId="0" borderId="94" xfId="62" applyBorder="1" applyAlignment="1">
      <alignment horizontal="center" vertical="center"/>
      <protection/>
    </xf>
    <xf numFmtId="0" fontId="3" fillId="0" borderId="95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41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4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27" fillId="0" borderId="42" xfId="62" applyFont="1" applyBorder="1" applyAlignment="1">
      <alignment horizontal="center" vertical="center" shrinkToFit="1"/>
      <protection/>
    </xf>
    <xf numFmtId="183" fontId="32" fillId="0" borderId="87" xfId="62" applyNumberFormat="1" applyFont="1" applyBorder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29" fillId="0" borderId="0" xfId="62" applyFont="1" applyAlignment="1">
      <alignment horizontal="center" vertical="center"/>
      <protection/>
    </xf>
    <xf numFmtId="0" fontId="29" fillId="0" borderId="0" xfId="62" applyFont="1" applyAlignment="1">
      <alignment horizontal="left" vertical="center"/>
      <protection/>
    </xf>
    <xf numFmtId="183" fontId="32" fillId="0" borderId="95" xfId="62" applyNumberFormat="1" applyFont="1" applyBorder="1" applyAlignment="1">
      <alignment horizontal="center" vertical="center"/>
      <protection/>
    </xf>
    <xf numFmtId="183" fontId="27" fillId="0" borderId="41" xfId="62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183" fontId="27" fillId="0" borderId="95" xfId="62" applyNumberFormat="1" applyFont="1" applyBorder="1" applyAlignment="1">
      <alignment horizontal="center" vertical="center"/>
      <protection/>
    </xf>
    <xf numFmtId="0" fontId="37" fillId="0" borderId="0" xfId="62" applyFont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Sheet1" xfId="62"/>
    <cellStyle name="標準_リーグ試合日程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0"/>
  <sheetViews>
    <sheetView zoomScalePageLayoutView="0" workbookViewId="0" topLeftCell="A1">
      <selection activeCell="Q19" sqref="Q19"/>
    </sheetView>
  </sheetViews>
  <sheetFormatPr defaultColWidth="11" defaultRowHeight="15"/>
  <cols>
    <col min="1" max="1" width="6.59765625" style="18" customWidth="1"/>
    <col min="2" max="2" width="2.59765625" style="18" customWidth="1"/>
    <col min="3" max="3" width="10.59765625" style="18" customWidth="1"/>
    <col min="4" max="4" width="4.59765625" style="18" customWidth="1"/>
    <col min="5" max="5" width="2.59765625" style="18" customWidth="1"/>
    <col min="6" max="6" width="10.59765625" style="18" customWidth="1"/>
    <col min="7" max="7" width="4.59765625" style="18" customWidth="1"/>
    <col min="8" max="8" width="2.59765625" style="18" customWidth="1"/>
    <col min="9" max="9" width="10.59765625" style="18" customWidth="1"/>
    <col min="10" max="10" width="4.59765625" style="18" customWidth="1"/>
    <col min="11" max="11" width="2.59765625" style="18" customWidth="1"/>
    <col min="12" max="12" width="10.59765625" style="18" customWidth="1"/>
    <col min="13" max="13" width="4.59765625" style="18" customWidth="1"/>
    <col min="14" max="14" width="2.59765625" style="18" customWidth="1"/>
    <col min="15" max="15" width="10.59765625" style="18" customWidth="1"/>
    <col min="16" max="16" width="4.59765625" style="18" customWidth="1"/>
    <col min="17" max="16384" width="11" style="19" customWidth="1"/>
  </cols>
  <sheetData>
    <row r="1" spans="1:13" ht="21.75" customHeight="1">
      <c r="A1" s="211" t="s">
        <v>44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3.5" customHeight="1">
      <c r="A2" s="17"/>
      <c r="B2" s="17"/>
      <c r="C2" s="20"/>
      <c r="D2" s="20"/>
      <c r="E2" s="20"/>
      <c r="F2" s="17"/>
      <c r="G2" s="17"/>
      <c r="H2" s="17"/>
      <c r="I2" s="17"/>
      <c r="J2" s="17"/>
      <c r="K2" s="17"/>
      <c r="L2" s="17"/>
      <c r="M2" s="17"/>
    </row>
    <row r="3" spans="1:2" ht="15" hidden="1" thickBot="1">
      <c r="A3" s="24" t="s">
        <v>45</v>
      </c>
      <c r="B3" s="24"/>
    </row>
    <row r="4" spans="1:16" ht="14.25" hidden="1">
      <c r="A4" s="212">
        <v>1</v>
      </c>
      <c r="B4" s="213"/>
      <c r="C4" s="26" t="s">
        <v>46</v>
      </c>
      <c r="D4" s="27">
        <v>3</v>
      </c>
      <c r="E4" s="28">
        <v>11</v>
      </c>
      <c r="F4" s="29" t="s">
        <v>47</v>
      </c>
      <c r="G4" s="30">
        <v>1.875</v>
      </c>
      <c r="H4" s="28">
        <v>21</v>
      </c>
      <c r="I4" s="29" t="s">
        <v>48</v>
      </c>
      <c r="J4" s="30">
        <v>1.25</v>
      </c>
      <c r="K4" s="28">
        <v>31</v>
      </c>
      <c r="L4" s="29" t="s">
        <v>49</v>
      </c>
      <c r="M4" s="31">
        <v>0.625</v>
      </c>
      <c r="N4" s="32"/>
      <c r="O4" s="33"/>
      <c r="P4" s="34"/>
    </row>
    <row r="5" spans="1:16" ht="14.25" hidden="1">
      <c r="A5" s="215">
        <v>2</v>
      </c>
      <c r="B5" s="216"/>
      <c r="C5" s="35" t="s">
        <v>50</v>
      </c>
      <c r="D5" s="83">
        <v>3</v>
      </c>
      <c r="E5" s="36">
        <v>12</v>
      </c>
      <c r="F5" s="37" t="s">
        <v>51</v>
      </c>
      <c r="G5" s="38">
        <v>1.875</v>
      </c>
      <c r="H5" s="36">
        <v>22</v>
      </c>
      <c r="I5" s="37" t="s">
        <v>52</v>
      </c>
      <c r="J5" s="38">
        <v>1.2222222222222223</v>
      </c>
      <c r="K5" s="36">
        <v>32</v>
      </c>
      <c r="L5" s="37" t="s">
        <v>53</v>
      </c>
      <c r="M5" s="39">
        <v>0.5</v>
      </c>
      <c r="N5" s="40"/>
      <c r="O5" s="33"/>
      <c r="P5" s="34"/>
    </row>
    <row r="6" spans="1:16" ht="14.25" hidden="1">
      <c r="A6" s="215">
        <v>3</v>
      </c>
      <c r="B6" s="216"/>
      <c r="C6" s="35" t="s">
        <v>40</v>
      </c>
      <c r="D6" s="83">
        <v>3</v>
      </c>
      <c r="E6" s="41">
        <v>13</v>
      </c>
      <c r="F6" s="37" t="s">
        <v>54</v>
      </c>
      <c r="G6" s="38">
        <v>1.875</v>
      </c>
      <c r="H6" s="41">
        <v>23</v>
      </c>
      <c r="I6" s="37" t="s">
        <v>55</v>
      </c>
      <c r="J6" s="38">
        <v>1.2222222222222223</v>
      </c>
      <c r="K6" s="41">
        <v>33</v>
      </c>
      <c r="L6" s="42" t="s">
        <v>39</v>
      </c>
      <c r="M6" s="43">
        <v>0.4444444444444444</v>
      </c>
      <c r="N6" s="32"/>
      <c r="O6" s="33"/>
      <c r="P6" s="44"/>
    </row>
    <row r="7" spans="1:16" ht="14.25" hidden="1">
      <c r="A7" s="215">
        <v>4</v>
      </c>
      <c r="B7" s="216"/>
      <c r="C7" s="84" t="s">
        <v>56</v>
      </c>
      <c r="D7" s="83">
        <v>3</v>
      </c>
      <c r="E7" s="36">
        <v>14</v>
      </c>
      <c r="F7" s="37" t="s">
        <v>57</v>
      </c>
      <c r="G7" s="45">
        <v>1.7777777777777777</v>
      </c>
      <c r="H7" s="36">
        <v>24</v>
      </c>
      <c r="I7" s="37" t="s">
        <v>25</v>
      </c>
      <c r="J7" s="38">
        <v>1.1111111111111112</v>
      </c>
      <c r="K7" s="36">
        <v>34</v>
      </c>
      <c r="L7" s="37" t="s">
        <v>58</v>
      </c>
      <c r="M7" s="43">
        <v>0.375</v>
      </c>
      <c r="N7" s="40"/>
      <c r="O7" s="33"/>
      <c r="P7" s="44"/>
    </row>
    <row r="8" spans="1:16" ht="14.25" hidden="1">
      <c r="A8" s="215">
        <v>5</v>
      </c>
      <c r="B8" s="216"/>
      <c r="C8" s="37" t="s">
        <v>59</v>
      </c>
      <c r="D8" s="38">
        <v>2.6666666666666665</v>
      </c>
      <c r="E8" s="41">
        <v>15</v>
      </c>
      <c r="F8" s="37" t="s">
        <v>60</v>
      </c>
      <c r="G8" s="45">
        <v>1.6666666666666667</v>
      </c>
      <c r="H8" s="41">
        <v>25</v>
      </c>
      <c r="I8" s="37" t="s">
        <v>61</v>
      </c>
      <c r="J8" s="38">
        <v>1</v>
      </c>
      <c r="K8" s="41">
        <v>35</v>
      </c>
      <c r="L8" s="37" t="s">
        <v>62</v>
      </c>
      <c r="M8" s="43">
        <v>0.3333333333333333</v>
      </c>
      <c r="N8" s="32"/>
      <c r="O8" s="33"/>
      <c r="P8" s="44"/>
    </row>
    <row r="9" spans="1:16" ht="14.25" hidden="1">
      <c r="A9" s="215">
        <v>6</v>
      </c>
      <c r="B9" s="216"/>
      <c r="C9" s="37" t="s">
        <v>63</v>
      </c>
      <c r="D9" s="38">
        <v>2.6666666666666665</v>
      </c>
      <c r="E9" s="36">
        <v>16</v>
      </c>
      <c r="F9" s="37" t="s">
        <v>64</v>
      </c>
      <c r="G9" s="45">
        <v>1.6666666666666667</v>
      </c>
      <c r="H9" s="36">
        <v>26</v>
      </c>
      <c r="I9" s="37" t="s">
        <v>65</v>
      </c>
      <c r="J9" s="45">
        <v>0.7777777777777778</v>
      </c>
      <c r="K9" s="36">
        <v>36</v>
      </c>
      <c r="L9" s="37" t="s">
        <v>66</v>
      </c>
      <c r="M9" s="43">
        <v>0.3333333333333333</v>
      </c>
      <c r="N9" s="40"/>
      <c r="O9" s="33"/>
      <c r="P9" s="44"/>
    </row>
    <row r="10" spans="1:16" ht="14.25" hidden="1">
      <c r="A10" s="215">
        <v>7</v>
      </c>
      <c r="B10" s="216"/>
      <c r="C10" s="37" t="s">
        <v>38</v>
      </c>
      <c r="D10" s="46">
        <v>2.625</v>
      </c>
      <c r="E10" s="41">
        <v>17</v>
      </c>
      <c r="F10" s="37" t="s">
        <v>67</v>
      </c>
      <c r="G10" s="45">
        <v>1.625</v>
      </c>
      <c r="H10" s="41">
        <v>27</v>
      </c>
      <c r="I10" s="37" t="s">
        <v>24</v>
      </c>
      <c r="J10" s="38">
        <v>0.7777777777777778</v>
      </c>
      <c r="K10" s="41">
        <v>37</v>
      </c>
      <c r="L10" s="37" t="s">
        <v>68</v>
      </c>
      <c r="M10" s="47">
        <v>0</v>
      </c>
      <c r="N10" s="32"/>
      <c r="O10" s="33"/>
      <c r="P10" s="44"/>
    </row>
    <row r="11" spans="1:16" ht="15" hidden="1" thickBot="1">
      <c r="A11" s="215">
        <v>8</v>
      </c>
      <c r="B11" s="216"/>
      <c r="C11" s="37" t="s">
        <v>23</v>
      </c>
      <c r="D11" s="46">
        <v>2.3333333333333335</v>
      </c>
      <c r="E11" s="36">
        <v>18</v>
      </c>
      <c r="F11" s="37" t="s">
        <v>69</v>
      </c>
      <c r="G11" s="38">
        <v>1.5</v>
      </c>
      <c r="H11" s="36">
        <v>28</v>
      </c>
      <c r="I11" s="37" t="s">
        <v>70</v>
      </c>
      <c r="J11" s="46">
        <v>0.7777777777777778</v>
      </c>
      <c r="K11" s="48">
        <v>38</v>
      </c>
      <c r="L11" s="49" t="s">
        <v>71</v>
      </c>
      <c r="M11" s="50">
        <v>0</v>
      </c>
      <c r="N11" s="40"/>
      <c r="O11" s="33"/>
      <c r="P11" s="44"/>
    </row>
    <row r="12" spans="1:16" ht="14.25" hidden="1">
      <c r="A12" s="215">
        <v>9</v>
      </c>
      <c r="B12" s="216"/>
      <c r="C12" s="37" t="s">
        <v>72</v>
      </c>
      <c r="D12" s="38">
        <v>2.25</v>
      </c>
      <c r="E12" s="41">
        <v>19</v>
      </c>
      <c r="F12" s="37" t="s">
        <v>73</v>
      </c>
      <c r="G12" s="45">
        <v>1.5</v>
      </c>
      <c r="H12" s="41">
        <v>29</v>
      </c>
      <c r="I12" s="37" t="s">
        <v>74</v>
      </c>
      <c r="J12" s="43">
        <v>0.75</v>
      </c>
      <c r="K12" s="51"/>
      <c r="L12" s="52"/>
      <c r="M12" s="53"/>
      <c r="N12" s="54"/>
      <c r="O12" s="54"/>
      <c r="P12" s="54"/>
    </row>
    <row r="13" spans="1:16" ht="15" hidden="1" thickBot="1">
      <c r="A13" s="237">
        <v>10</v>
      </c>
      <c r="B13" s="238"/>
      <c r="C13" s="55" t="s">
        <v>75</v>
      </c>
      <c r="D13" s="56">
        <v>2.111111111111111</v>
      </c>
      <c r="E13" s="36">
        <v>20</v>
      </c>
      <c r="F13" s="55" t="s">
        <v>76</v>
      </c>
      <c r="G13" s="38">
        <v>1.3333333333333333</v>
      </c>
      <c r="H13" s="36">
        <v>30</v>
      </c>
      <c r="I13" s="55" t="s">
        <v>77</v>
      </c>
      <c r="J13" s="57">
        <v>0.625</v>
      </c>
      <c r="K13" s="40"/>
      <c r="L13" s="33"/>
      <c r="M13" s="34"/>
      <c r="N13" s="54">
        <v>38</v>
      </c>
      <c r="O13" s="54"/>
      <c r="P13" s="54"/>
    </row>
    <row r="14" spans="1:13" ht="14.25" hidden="1">
      <c r="A14" s="58"/>
      <c r="B14" s="58"/>
      <c r="C14" s="239" t="s">
        <v>41</v>
      </c>
      <c r="D14" s="239"/>
      <c r="E14" s="239"/>
      <c r="F14" s="239"/>
      <c r="G14" s="239"/>
      <c r="H14" s="239"/>
      <c r="I14" s="239"/>
      <c r="J14" s="58"/>
      <c r="K14" s="23"/>
      <c r="L14" s="11"/>
      <c r="M14" s="59"/>
    </row>
    <row r="15" spans="1:13" ht="14.25" hidden="1">
      <c r="A15" s="60"/>
      <c r="B15" s="6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2" ht="14.25" hidden="1">
      <c r="A16" s="24" t="s">
        <v>78</v>
      </c>
      <c r="B16" s="24"/>
    </row>
    <row r="17" spans="1:2" ht="18" customHeight="1" thickBot="1">
      <c r="A17" s="24" t="s">
        <v>79</v>
      </c>
      <c r="B17" s="24"/>
    </row>
    <row r="18" spans="1:15" ht="18" customHeight="1">
      <c r="A18" s="21"/>
      <c r="B18" s="240" t="s">
        <v>19</v>
      </c>
      <c r="C18" s="241"/>
      <c r="D18" s="242"/>
      <c r="E18" s="222" t="s">
        <v>20</v>
      </c>
      <c r="F18" s="223"/>
      <c r="G18" s="217"/>
      <c r="H18" s="219" t="s">
        <v>21</v>
      </c>
      <c r="I18" s="220"/>
      <c r="J18" s="221"/>
      <c r="K18" s="222" t="s">
        <v>22</v>
      </c>
      <c r="L18" s="223"/>
      <c r="M18" s="224"/>
      <c r="N18" s="25"/>
      <c r="O18" s="60"/>
    </row>
    <row r="19" spans="1:15" ht="18" customHeight="1">
      <c r="A19" s="22">
        <v>1</v>
      </c>
      <c r="B19" s="61"/>
      <c r="C19" s="62" t="s">
        <v>46</v>
      </c>
      <c r="D19" s="63"/>
      <c r="E19" s="64"/>
      <c r="F19" s="62" t="s">
        <v>47</v>
      </c>
      <c r="G19" s="65"/>
      <c r="H19" s="140"/>
      <c r="I19" s="141" t="s">
        <v>48</v>
      </c>
      <c r="J19" s="142"/>
      <c r="K19" s="66"/>
      <c r="L19" s="67" t="s">
        <v>49</v>
      </c>
      <c r="M19" s="68"/>
      <c r="N19" s="25"/>
      <c r="O19" s="69"/>
    </row>
    <row r="20" spans="1:15" ht="18" customHeight="1">
      <c r="A20" s="22">
        <v>2</v>
      </c>
      <c r="B20" s="61"/>
      <c r="C20" s="62" t="s">
        <v>50</v>
      </c>
      <c r="D20" s="63"/>
      <c r="E20" s="70"/>
      <c r="F20" s="62" t="s">
        <v>51</v>
      </c>
      <c r="G20" s="71"/>
      <c r="H20" s="143"/>
      <c r="I20" s="141" t="s">
        <v>52</v>
      </c>
      <c r="J20" s="144"/>
      <c r="K20" s="66"/>
      <c r="L20" s="62" t="s">
        <v>53</v>
      </c>
      <c r="M20" s="68"/>
      <c r="N20" s="25"/>
      <c r="O20" s="69"/>
    </row>
    <row r="21" spans="1:15" ht="18" customHeight="1">
      <c r="A21" s="22">
        <v>3</v>
      </c>
      <c r="B21" s="61"/>
      <c r="C21" s="62" t="s">
        <v>40</v>
      </c>
      <c r="D21" s="63"/>
      <c r="E21" s="70"/>
      <c r="F21" s="62" t="s">
        <v>54</v>
      </c>
      <c r="G21" s="71"/>
      <c r="H21" s="140"/>
      <c r="I21" s="141" t="s">
        <v>55</v>
      </c>
      <c r="J21" s="142"/>
      <c r="K21" s="66"/>
      <c r="L21" s="62" t="s">
        <v>39</v>
      </c>
      <c r="M21" s="68"/>
      <c r="N21" s="25"/>
      <c r="O21" s="69"/>
    </row>
    <row r="22" spans="1:15" ht="18" customHeight="1">
      <c r="A22" s="22">
        <v>4</v>
      </c>
      <c r="B22" s="61"/>
      <c r="C22" s="62" t="s">
        <v>56</v>
      </c>
      <c r="D22" s="63"/>
      <c r="E22" s="61"/>
      <c r="F22" s="62" t="s">
        <v>57</v>
      </c>
      <c r="G22" s="63"/>
      <c r="H22" s="145"/>
      <c r="I22" s="141" t="s">
        <v>25</v>
      </c>
      <c r="J22" s="146"/>
      <c r="K22" s="66"/>
      <c r="L22" s="62" t="s">
        <v>58</v>
      </c>
      <c r="M22" s="68"/>
      <c r="N22" s="25"/>
      <c r="O22" s="69"/>
    </row>
    <row r="23" spans="1:15" ht="18" customHeight="1">
      <c r="A23" s="22">
        <v>5</v>
      </c>
      <c r="B23" s="61"/>
      <c r="C23" s="62" t="s">
        <v>59</v>
      </c>
      <c r="D23" s="63"/>
      <c r="E23" s="61"/>
      <c r="F23" s="62" t="s">
        <v>60</v>
      </c>
      <c r="G23" s="63"/>
      <c r="H23" s="140"/>
      <c r="I23" s="141" t="s">
        <v>61</v>
      </c>
      <c r="J23" s="142"/>
      <c r="K23" s="66"/>
      <c r="L23" s="67" t="s">
        <v>62</v>
      </c>
      <c r="M23" s="68"/>
      <c r="N23" s="25"/>
      <c r="O23" s="69"/>
    </row>
    <row r="24" spans="1:15" ht="18" customHeight="1">
      <c r="A24" s="22">
        <v>6</v>
      </c>
      <c r="B24" s="70"/>
      <c r="C24" s="62" t="s">
        <v>63</v>
      </c>
      <c r="D24" s="71"/>
      <c r="E24" s="70"/>
      <c r="F24" s="62" t="s">
        <v>64</v>
      </c>
      <c r="G24" s="71"/>
      <c r="H24" s="140"/>
      <c r="I24" s="141" t="s">
        <v>65</v>
      </c>
      <c r="J24" s="142"/>
      <c r="K24" s="66"/>
      <c r="L24" s="62" t="s">
        <v>66</v>
      </c>
      <c r="M24" s="68"/>
      <c r="N24" s="25"/>
      <c r="O24" s="69"/>
    </row>
    <row r="25" spans="1:15" ht="18" customHeight="1">
      <c r="A25" s="22">
        <v>7</v>
      </c>
      <c r="B25" s="61"/>
      <c r="C25" s="62" t="s">
        <v>38</v>
      </c>
      <c r="D25" s="63"/>
      <c r="E25" s="70"/>
      <c r="F25" s="62" t="s">
        <v>67</v>
      </c>
      <c r="G25" s="71"/>
      <c r="H25" s="140"/>
      <c r="I25" s="141" t="s">
        <v>24</v>
      </c>
      <c r="J25" s="142"/>
      <c r="K25" s="66"/>
      <c r="L25" s="62" t="s">
        <v>68</v>
      </c>
      <c r="M25" s="68"/>
      <c r="N25" s="25"/>
      <c r="O25" s="69"/>
    </row>
    <row r="26" spans="1:15" ht="18" customHeight="1">
      <c r="A26" s="22">
        <v>8</v>
      </c>
      <c r="B26" s="61"/>
      <c r="C26" s="62" t="s">
        <v>23</v>
      </c>
      <c r="D26" s="63"/>
      <c r="E26" s="74"/>
      <c r="F26" s="67" t="s">
        <v>69</v>
      </c>
      <c r="G26" s="75"/>
      <c r="H26" s="140"/>
      <c r="I26" s="141" t="s">
        <v>70</v>
      </c>
      <c r="J26" s="142"/>
      <c r="K26" s="66"/>
      <c r="L26" s="62" t="s">
        <v>71</v>
      </c>
      <c r="M26" s="68"/>
      <c r="N26" s="25"/>
      <c r="O26" s="69"/>
    </row>
    <row r="27" spans="1:15" ht="18" customHeight="1">
      <c r="A27" s="22">
        <v>9</v>
      </c>
      <c r="B27" s="72"/>
      <c r="C27" s="62" t="s">
        <v>72</v>
      </c>
      <c r="D27" s="73"/>
      <c r="E27" s="76"/>
      <c r="F27" s="67" t="s">
        <v>73</v>
      </c>
      <c r="G27" s="77"/>
      <c r="H27" s="143"/>
      <c r="I27" s="141" t="s">
        <v>74</v>
      </c>
      <c r="J27" s="144"/>
      <c r="K27" s="78"/>
      <c r="L27" s="79" t="s">
        <v>80</v>
      </c>
      <c r="M27" s="80"/>
      <c r="N27" s="25"/>
      <c r="O27" s="69"/>
    </row>
    <row r="28" spans="1:15" ht="18" customHeight="1" thickBot="1">
      <c r="A28" s="22">
        <v>10</v>
      </c>
      <c r="B28" s="72"/>
      <c r="C28" s="81" t="s">
        <v>75</v>
      </c>
      <c r="D28" s="73"/>
      <c r="E28" s="76"/>
      <c r="F28" s="82" t="s">
        <v>76</v>
      </c>
      <c r="G28" s="77"/>
      <c r="H28" s="143"/>
      <c r="I28" s="147" t="s">
        <v>77</v>
      </c>
      <c r="J28" s="144"/>
      <c r="K28" s="78"/>
      <c r="L28" s="79" t="s">
        <v>81</v>
      </c>
      <c r="M28" s="80"/>
      <c r="N28" s="25">
        <v>40</v>
      </c>
      <c r="O28" s="69"/>
    </row>
    <row r="29" spans="1:15" ht="18" customHeight="1" hidden="1" thickBot="1">
      <c r="A29" s="22">
        <v>11</v>
      </c>
      <c r="B29" s="231"/>
      <c r="C29" s="232"/>
      <c r="D29" s="233"/>
      <c r="E29" s="231"/>
      <c r="F29" s="232"/>
      <c r="G29" s="233"/>
      <c r="H29" s="234"/>
      <c r="I29" s="235"/>
      <c r="J29" s="236"/>
      <c r="K29" s="78"/>
      <c r="L29" s="79"/>
      <c r="M29" s="80"/>
      <c r="N29" s="25"/>
      <c r="O29" s="69"/>
    </row>
    <row r="30" spans="1:14" ht="21" customHeight="1" thickBot="1">
      <c r="A30" s="90" t="s">
        <v>0</v>
      </c>
      <c r="B30" s="225" t="s">
        <v>101</v>
      </c>
      <c r="C30" s="226"/>
      <c r="D30" s="227"/>
      <c r="E30" s="225" t="s">
        <v>99</v>
      </c>
      <c r="F30" s="226"/>
      <c r="G30" s="227"/>
      <c r="H30" s="228" t="s">
        <v>102</v>
      </c>
      <c r="I30" s="229"/>
      <c r="J30" s="230"/>
      <c r="K30" s="225" t="s">
        <v>100</v>
      </c>
      <c r="L30" s="226"/>
      <c r="M30" s="227"/>
      <c r="N30" s="25"/>
    </row>
  </sheetData>
  <sheetProtection/>
  <mergeCells count="23">
    <mergeCell ref="A1:M1"/>
    <mergeCell ref="A4:B4"/>
    <mergeCell ref="A5:B5"/>
    <mergeCell ref="A6:B6"/>
    <mergeCell ref="A13:B13"/>
    <mergeCell ref="C14:I14"/>
    <mergeCell ref="B18:D18"/>
    <mergeCell ref="A7:B7"/>
    <mergeCell ref="A8:B8"/>
    <mergeCell ref="A9:B9"/>
    <mergeCell ref="A10:B10"/>
    <mergeCell ref="A11:B11"/>
    <mergeCell ref="A12:B12"/>
    <mergeCell ref="E18:G18"/>
    <mergeCell ref="H18:J18"/>
    <mergeCell ref="K18:M18"/>
    <mergeCell ref="B30:D30"/>
    <mergeCell ref="E30:G30"/>
    <mergeCell ref="H30:J30"/>
    <mergeCell ref="K30:M30"/>
    <mergeCell ref="B29:D29"/>
    <mergeCell ref="E29:G29"/>
    <mergeCell ref="H29:J29"/>
  </mergeCells>
  <printOptions horizontalCentered="1" verticalCentered="1"/>
  <pageMargins left="0.7874015748031497" right="0.7874015748031497" top="0.72" bottom="0.65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A59" sqref="A59:B59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19" t="s">
        <v>228</v>
      </c>
      <c r="C2" s="319"/>
      <c r="D2" s="319"/>
      <c r="E2" s="319"/>
      <c r="F2" s="319"/>
      <c r="G2" s="319"/>
      <c r="H2" s="319"/>
      <c r="I2" s="319"/>
      <c r="J2" s="319"/>
      <c r="K2" s="319"/>
      <c r="L2" s="117"/>
    </row>
    <row r="3" spans="1:12" ht="17.25">
      <c r="A3" s="117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117"/>
    </row>
    <row r="4" spans="1:12" ht="18.75">
      <c r="A4" s="320" t="s">
        <v>254</v>
      </c>
      <c r="B4" s="320"/>
      <c r="C4" s="321" t="s">
        <v>271</v>
      </c>
      <c r="D4" s="321"/>
      <c r="E4" s="321"/>
      <c r="F4" s="321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122" t="s">
        <v>182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4"/>
      <c r="B7" s="305" t="s">
        <v>138</v>
      </c>
      <c r="C7" s="283" t="s">
        <v>139</v>
      </c>
      <c r="D7" s="308"/>
      <c r="E7" s="308"/>
      <c r="F7" s="309"/>
      <c r="G7" s="314" t="s">
        <v>209</v>
      </c>
      <c r="H7" s="314"/>
      <c r="I7" s="314"/>
      <c r="J7" s="314"/>
      <c r="K7" s="283" t="s">
        <v>140</v>
      </c>
      <c r="L7" s="284"/>
    </row>
    <row r="8" spans="1:12" ht="14.25">
      <c r="A8" s="300"/>
      <c r="B8" s="306"/>
      <c r="C8" s="285"/>
      <c r="D8" s="310"/>
      <c r="E8" s="310"/>
      <c r="F8" s="311"/>
      <c r="G8" s="315" t="s">
        <v>141</v>
      </c>
      <c r="H8" s="316"/>
      <c r="I8" s="315" t="s">
        <v>142</v>
      </c>
      <c r="J8" s="316"/>
      <c r="K8" s="285"/>
      <c r="L8" s="286"/>
    </row>
    <row r="9" spans="1:12" ht="15" thickBot="1">
      <c r="A9" s="273"/>
      <c r="B9" s="307"/>
      <c r="C9" s="287"/>
      <c r="D9" s="312"/>
      <c r="E9" s="312"/>
      <c r="F9" s="313"/>
      <c r="G9" s="124" t="s">
        <v>143</v>
      </c>
      <c r="H9" s="124" t="s">
        <v>144</v>
      </c>
      <c r="I9" s="124" t="s">
        <v>143</v>
      </c>
      <c r="J9" s="124" t="s">
        <v>144</v>
      </c>
      <c r="K9" s="287"/>
      <c r="L9" s="288"/>
    </row>
    <row r="10" spans="1:12" ht="14.25" customHeight="1">
      <c r="A10" s="300">
        <v>1</v>
      </c>
      <c r="B10" s="322">
        <v>0.3541666666666667</v>
      </c>
      <c r="C10" s="302" t="s">
        <v>225</v>
      </c>
      <c r="D10" s="125"/>
      <c r="E10" s="125"/>
      <c r="F10" s="303" t="s">
        <v>250</v>
      </c>
      <c r="G10" s="282" t="str">
        <f>C10</f>
        <v>SWJ</v>
      </c>
      <c r="H10" s="282" t="s">
        <v>108</v>
      </c>
      <c r="I10" s="282" t="str">
        <f>F10</f>
        <v>西豊田</v>
      </c>
      <c r="J10" s="282" t="s">
        <v>225</v>
      </c>
      <c r="K10" s="257" t="s">
        <v>225</v>
      </c>
      <c r="L10" s="258"/>
    </row>
    <row r="11" spans="1:12" ht="14.25" customHeight="1">
      <c r="A11" s="293"/>
      <c r="B11" s="318"/>
      <c r="C11" s="280"/>
      <c r="D11" s="126"/>
      <c r="E11" s="126"/>
      <c r="F11" s="281"/>
      <c r="G11" s="271"/>
      <c r="H11" s="271"/>
      <c r="I11" s="271"/>
      <c r="J11" s="271"/>
      <c r="K11" s="259"/>
      <c r="L11" s="260"/>
    </row>
    <row r="12" spans="1:12" ht="14.25" customHeight="1">
      <c r="A12" s="272">
        <v>2</v>
      </c>
      <c r="B12" s="274">
        <v>0.3819444444444444</v>
      </c>
      <c r="C12" s="302" t="s">
        <v>223</v>
      </c>
      <c r="D12" s="127"/>
      <c r="E12" s="127"/>
      <c r="F12" s="278" t="s">
        <v>176</v>
      </c>
      <c r="G12" s="271" t="str">
        <f>C12</f>
        <v>まちかど</v>
      </c>
      <c r="H12" s="271"/>
      <c r="I12" s="271" t="str">
        <f>F12</f>
        <v>葵</v>
      </c>
      <c r="J12" s="271"/>
      <c r="K12" s="259"/>
      <c r="L12" s="260"/>
    </row>
    <row r="13" spans="1:12" ht="14.25" customHeight="1">
      <c r="A13" s="293"/>
      <c r="B13" s="318"/>
      <c r="C13" s="280"/>
      <c r="D13" s="126"/>
      <c r="E13" s="126"/>
      <c r="F13" s="281"/>
      <c r="G13" s="271"/>
      <c r="H13" s="271"/>
      <c r="I13" s="271"/>
      <c r="J13" s="271"/>
      <c r="K13" s="259"/>
      <c r="L13" s="260"/>
    </row>
    <row r="14" spans="1:12" ht="14.25" customHeight="1">
      <c r="A14" s="272">
        <v>3</v>
      </c>
      <c r="B14" s="274">
        <v>0.40972222222222227</v>
      </c>
      <c r="C14" s="302" t="s">
        <v>107</v>
      </c>
      <c r="D14" s="127"/>
      <c r="E14" s="127"/>
      <c r="F14" s="278" t="s">
        <v>251</v>
      </c>
      <c r="G14" s="271" t="str">
        <f>C14</f>
        <v>菖蒲</v>
      </c>
      <c r="H14" s="271"/>
      <c r="I14" s="271" t="str">
        <f>F14</f>
        <v>SJ</v>
      </c>
      <c r="J14" s="271"/>
      <c r="K14" s="259"/>
      <c r="L14" s="260"/>
    </row>
    <row r="15" spans="1:12" ht="14.25" customHeight="1">
      <c r="A15" s="293"/>
      <c r="B15" s="318"/>
      <c r="C15" s="280"/>
      <c r="D15" s="126"/>
      <c r="E15" s="126"/>
      <c r="F15" s="281"/>
      <c r="G15" s="271"/>
      <c r="H15" s="271"/>
      <c r="I15" s="271"/>
      <c r="J15" s="271"/>
      <c r="K15" s="261"/>
      <c r="L15" s="262"/>
    </row>
    <row r="16" spans="1:12" ht="14.25" customHeight="1">
      <c r="A16" s="272">
        <v>4</v>
      </c>
      <c r="B16" s="274">
        <v>0.4375</v>
      </c>
      <c r="C16" s="276" t="s">
        <v>225</v>
      </c>
      <c r="D16" s="127"/>
      <c r="E16" s="127"/>
      <c r="F16" s="278" t="s">
        <v>108</v>
      </c>
      <c r="G16" s="271" t="str">
        <f>C16</f>
        <v>SWJ</v>
      </c>
      <c r="H16" s="271"/>
      <c r="I16" s="271" t="str">
        <f>F16</f>
        <v>西豊田</v>
      </c>
      <c r="J16" s="271"/>
      <c r="K16" s="259" t="s">
        <v>249</v>
      </c>
      <c r="L16" s="260"/>
    </row>
    <row r="17" spans="1:12" ht="14.25" customHeight="1">
      <c r="A17" s="293"/>
      <c r="B17" s="318"/>
      <c r="C17" s="280"/>
      <c r="D17" s="126"/>
      <c r="E17" s="126"/>
      <c r="F17" s="281"/>
      <c r="G17" s="271"/>
      <c r="H17" s="271"/>
      <c r="I17" s="271"/>
      <c r="J17" s="271"/>
      <c r="K17" s="261"/>
      <c r="L17" s="262"/>
    </row>
    <row r="18" spans="1:12" ht="14.25" customHeight="1">
      <c r="A18" s="272">
        <v>5</v>
      </c>
      <c r="B18" s="274">
        <v>0.46527777777777773</v>
      </c>
      <c r="C18" s="276" t="s">
        <v>176</v>
      </c>
      <c r="D18" s="127"/>
      <c r="E18" s="127"/>
      <c r="F18" s="278" t="s">
        <v>107</v>
      </c>
      <c r="G18" s="271" t="str">
        <f>C18</f>
        <v>葵</v>
      </c>
      <c r="H18" s="271"/>
      <c r="I18" s="271" t="str">
        <f>F18</f>
        <v>菖蒲</v>
      </c>
      <c r="J18" s="271"/>
      <c r="K18" s="263" t="s">
        <v>251</v>
      </c>
      <c r="L18" s="264"/>
    </row>
    <row r="19" spans="1:12" ht="14.25" customHeight="1">
      <c r="A19" s="293"/>
      <c r="B19" s="318"/>
      <c r="C19" s="280"/>
      <c r="D19" s="126"/>
      <c r="E19" s="126"/>
      <c r="F19" s="281"/>
      <c r="G19" s="271"/>
      <c r="H19" s="271"/>
      <c r="I19" s="271"/>
      <c r="J19" s="271"/>
      <c r="K19" s="259"/>
      <c r="L19" s="260"/>
    </row>
    <row r="20" spans="1:12" ht="14.25" customHeight="1">
      <c r="A20" s="272">
        <v>6</v>
      </c>
      <c r="B20" s="274">
        <v>0.4930555555555556</v>
      </c>
      <c r="C20" s="276" t="s">
        <v>252</v>
      </c>
      <c r="D20" s="127"/>
      <c r="E20" s="127"/>
      <c r="F20" s="278" t="s">
        <v>223</v>
      </c>
      <c r="G20" s="271" t="str">
        <f>C20</f>
        <v>SJ</v>
      </c>
      <c r="H20" s="271"/>
      <c r="I20" s="271" t="str">
        <f>F20</f>
        <v>まちかど</v>
      </c>
      <c r="J20" s="271"/>
      <c r="K20" s="259"/>
      <c r="L20" s="260"/>
    </row>
    <row r="21" spans="1:12" ht="14.25" customHeight="1" thickBot="1">
      <c r="A21" s="273"/>
      <c r="B21" s="275"/>
      <c r="C21" s="277"/>
      <c r="D21" s="128"/>
      <c r="E21" s="128"/>
      <c r="F21" s="279"/>
      <c r="G21" s="317"/>
      <c r="H21" s="317"/>
      <c r="I21" s="317"/>
      <c r="J21" s="317"/>
      <c r="K21" s="265"/>
      <c r="L21" s="266"/>
    </row>
    <row r="22" spans="1:12" ht="18" thickBot="1">
      <c r="A22" s="129"/>
      <c r="B22" s="130"/>
      <c r="C22" s="131"/>
      <c r="D22" s="131"/>
      <c r="E22" s="131"/>
      <c r="F22" s="131"/>
      <c r="G22" s="132"/>
      <c r="H22" s="132"/>
      <c r="I22" s="132"/>
      <c r="J22" s="132"/>
      <c r="K22" s="133"/>
      <c r="L22" s="133"/>
    </row>
    <row r="23" spans="1:12" ht="14.25">
      <c r="A23" s="296" t="s">
        <v>145</v>
      </c>
      <c r="B23" s="269"/>
      <c r="C23" s="269" t="s">
        <v>146</v>
      </c>
      <c r="D23" s="269"/>
      <c r="E23" s="269"/>
      <c r="F23" s="269"/>
      <c r="G23" s="269" t="s">
        <v>147</v>
      </c>
      <c r="H23" s="269"/>
      <c r="I23" s="269"/>
      <c r="J23" s="269"/>
      <c r="K23" s="269"/>
      <c r="L23" s="270"/>
    </row>
    <row r="24" spans="1:12" ht="14.25">
      <c r="A24" s="289" t="s">
        <v>148</v>
      </c>
      <c r="B24" s="267"/>
      <c r="C24" s="267" t="str">
        <f>K10</f>
        <v>SWJ</v>
      </c>
      <c r="D24" s="267"/>
      <c r="E24" s="267"/>
      <c r="F24" s="267"/>
      <c r="G24" s="267" t="s">
        <v>149</v>
      </c>
      <c r="H24" s="267"/>
      <c r="I24" s="267"/>
      <c r="J24" s="267"/>
      <c r="K24" s="267"/>
      <c r="L24" s="268"/>
    </row>
    <row r="25" spans="1:12" ht="14.25">
      <c r="A25" s="289" t="s">
        <v>150</v>
      </c>
      <c r="B25" s="267"/>
      <c r="C25" s="267" t="str">
        <f>C24</f>
        <v>SWJ</v>
      </c>
      <c r="D25" s="267"/>
      <c r="E25" s="267"/>
      <c r="F25" s="267"/>
      <c r="G25" s="267" t="s">
        <v>149</v>
      </c>
      <c r="H25" s="267"/>
      <c r="I25" s="267"/>
      <c r="J25" s="267"/>
      <c r="K25" s="267"/>
      <c r="L25" s="268"/>
    </row>
    <row r="26" spans="1:12" ht="14.25">
      <c r="A26" s="289" t="s">
        <v>151</v>
      </c>
      <c r="B26" s="267"/>
      <c r="C26" s="267" t="str">
        <f>C10</f>
        <v>SWJ</v>
      </c>
      <c r="D26" s="267"/>
      <c r="E26" s="267"/>
      <c r="F26" s="267"/>
      <c r="G26" s="267" t="s">
        <v>152</v>
      </c>
      <c r="H26" s="267"/>
      <c r="I26" s="267"/>
      <c r="J26" s="267"/>
      <c r="K26" s="267"/>
      <c r="L26" s="268"/>
    </row>
    <row r="27" spans="1:12" ht="14.25">
      <c r="A27" s="289" t="s">
        <v>153</v>
      </c>
      <c r="B27" s="267"/>
      <c r="C27" s="290" t="str">
        <f>C20</f>
        <v>SJ</v>
      </c>
      <c r="D27" s="291"/>
      <c r="E27" s="291" t="str">
        <f>F20</f>
        <v>まちかど</v>
      </c>
      <c r="F27" s="292"/>
      <c r="G27" s="267" t="s">
        <v>154</v>
      </c>
      <c r="H27" s="267"/>
      <c r="I27" s="267"/>
      <c r="J27" s="267"/>
      <c r="K27" s="267"/>
      <c r="L27" s="268"/>
    </row>
    <row r="28" spans="1:12" ht="14.25">
      <c r="A28" s="289" t="s">
        <v>155</v>
      </c>
      <c r="B28" s="267"/>
      <c r="C28" s="267" t="str">
        <f>C20</f>
        <v>SJ</v>
      </c>
      <c r="D28" s="267"/>
      <c r="E28" s="267"/>
      <c r="F28" s="267"/>
      <c r="G28" s="267" t="s">
        <v>156</v>
      </c>
      <c r="H28" s="267"/>
      <c r="I28" s="267"/>
      <c r="J28" s="267"/>
      <c r="K28" s="267"/>
      <c r="L28" s="268"/>
    </row>
    <row r="29" spans="1:12" ht="14.25">
      <c r="A29" s="289" t="s">
        <v>157</v>
      </c>
      <c r="B29" s="267"/>
      <c r="C29" s="290" t="str">
        <f>C18</f>
        <v>葵</v>
      </c>
      <c r="D29" s="291"/>
      <c r="E29" s="291" t="str">
        <f>F18</f>
        <v>菖蒲</v>
      </c>
      <c r="F29" s="292"/>
      <c r="G29" s="267" t="s">
        <v>158</v>
      </c>
      <c r="H29" s="267"/>
      <c r="I29" s="267"/>
      <c r="J29" s="267"/>
      <c r="K29" s="267"/>
      <c r="L29" s="268"/>
    </row>
    <row r="30" spans="1:12" ht="14.25">
      <c r="A30" s="289" t="s">
        <v>159</v>
      </c>
      <c r="B30" s="267"/>
      <c r="C30" s="267" t="str">
        <f>F20</f>
        <v>まちかど</v>
      </c>
      <c r="D30" s="267"/>
      <c r="E30" s="267"/>
      <c r="F30" s="267"/>
      <c r="G30" s="267" t="s">
        <v>160</v>
      </c>
      <c r="H30" s="267"/>
      <c r="I30" s="267"/>
      <c r="J30" s="267"/>
      <c r="K30" s="267"/>
      <c r="L30" s="268"/>
    </row>
    <row r="31" spans="1:12" ht="14.25">
      <c r="A31" s="289" t="s">
        <v>161</v>
      </c>
      <c r="B31" s="267"/>
      <c r="C31" s="290" t="str">
        <f>C20</f>
        <v>SJ</v>
      </c>
      <c r="D31" s="291"/>
      <c r="E31" s="291" t="str">
        <f>F20</f>
        <v>まちかど</v>
      </c>
      <c r="F31" s="292"/>
      <c r="G31" s="267" t="s">
        <v>154</v>
      </c>
      <c r="H31" s="267"/>
      <c r="I31" s="267"/>
      <c r="J31" s="267"/>
      <c r="K31" s="267"/>
      <c r="L31" s="268"/>
    </row>
    <row r="32" spans="1:12" ht="15" thickBot="1">
      <c r="A32" s="297" t="s">
        <v>162</v>
      </c>
      <c r="B32" s="298"/>
      <c r="C32" s="298" t="str">
        <f>K18</f>
        <v>SJ</v>
      </c>
      <c r="D32" s="298"/>
      <c r="E32" s="298"/>
      <c r="F32" s="298"/>
      <c r="G32" s="298" t="s">
        <v>163</v>
      </c>
      <c r="H32" s="298"/>
      <c r="I32" s="298"/>
      <c r="J32" s="298"/>
      <c r="K32" s="298"/>
      <c r="L32" s="299"/>
    </row>
    <row r="33" spans="1:12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6" spans="1:12" ht="18" thickBot="1">
      <c r="A36" s="122" t="s">
        <v>164</v>
      </c>
      <c r="B36" s="327" t="s">
        <v>279</v>
      </c>
      <c r="C36" s="122"/>
      <c r="D36" s="122"/>
      <c r="E36" s="122"/>
      <c r="F36" s="122"/>
      <c r="G36" s="122"/>
      <c r="H36" s="122"/>
      <c r="I36" s="122"/>
      <c r="J36" s="122"/>
      <c r="K36" s="121"/>
      <c r="L36" s="120"/>
    </row>
    <row r="37" spans="1:12" ht="14.25">
      <c r="A37" s="304"/>
      <c r="B37" s="305" t="s">
        <v>138</v>
      </c>
      <c r="C37" s="283" t="s">
        <v>139</v>
      </c>
      <c r="D37" s="308"/>
      <c r="E37" s="308"/>
      <c r="F37" s="309"/>
      <c r="G37" s="314" t="s">
        <v>209</v>
      </c>
      <c r="H37" s="314"/>
      <c r="I37" s="314"/>
      <c r="J37" s="314"/>
      <c r="K37" s="283" t="s">
        <v>140</v>
      </c>
      <c r="L37" s="284"/>
    </row>
    <row r="38" spans="1:12" ht="14.25">
      <c r="A38" s="300"/>
      <c r="B38" s="306"/>
      <c r="C38" s="285"/>
      <c r="D38" s="310"/>
      <c r="E38" s="310"/>
      <c r="F38" s="311"/>
      <c r="G38" s="315" t="s">
        <v>141</v>
      </c>
      <c r="H38" s="316"/>
      <c r="I38" s="315" t="s">
        <v>142</v>
      </c>
      <c r="J38" s="316"/>
      <c r="K38" s="285"/>
      <c r="L38" s="286"/>
    </row>
    <row r="39" spans="1:12" ht="15" thickBot="1">
      <c r="A39" s="273"/>
      <c r="B39" s="307"/>
      <c r="C39" s="287"/>
      <c r="D39" s="312"/>
      <c r="E39" s="312"/>
      <c r="F39" s="313"/>
      <c r="G39" s="123" t="s">
        <v>143</v>
      </c>
      <c r="H39" s="123" t="s">
        <v>144</v>
      </c>
      <c r="I39" s="123" t="s">
        <v>143</v>
      </c>
      <c r="J39" s="123" t="s">
        <v>144</v>
      </c>
      <c r="K39" s="287"/>
      <c r="L39" s="288"/>
    </row>
    <row r="40" spans="1:12" ht="14.25" customHeight="1">
      <c r="A40" s="300">
        <v>1</v>
      </c>
      <c r="B40" s="301">
        <v>0.375</v>
      </c>
      <c r="C40" s="302" t="s">
        <v>174</v>
      </c>
      <c r="D40" s="125"/>
      <c r="E40" s="125"/>
      <c r="F40" s="303" t="s">
        <v>102</v>
      </c>
      <c r="G40" s="282" t="str">
        <f>C40</f>
        <v>東源台</v>
      </c>
      <c r="H40" s="282" t="s">
        <v>231</v>
      </c>
      <c r="I40" s="282" t="str">
        <f>F40</f>
        <v>SENA</v>
      </c>
      <c r="J40" s="282" t="s">
        <v>174</v>
      </c>
      <c r="K40" s="257" t="s">
        <v>174</v>
      </c>
      <c r="L40" s="258"/>
    </row>
    <row r="41" spans="1:12" ht="14.25" customHeight="1">
      <c r="A41" s="293"/>
      <c r="B41" s="295"/>
      <c r="C41" s="280"/>
      <c r="D41" s="126"/>
      <c r="E41" s="126"/>
      <c r="F41" s="281"/>
      <c r="G41" s="271"/>
      <c r="H41" s="271"/>
      <c r="I41" s="271"/>
      <c r="J41" s="271"/>
      <c r="K41" s="259"/>
      <c r="L41" s="260"/>
    </row>
    <row r="42" spans="1:12" ht="14.25" customHeight="1">
      <c r="A42" s="272">
        <v>2</v>
      </c>
      <c r="B42" s="294">
        <v>0.40277777777777773</v>
      </c>
      <c r="C42" s="276" t="s">
        <v>229</v>
      </c>
      <c r="D42" s="127"/>
      <c r="E42" s="127"/>
      <c r="F42" s="278" t="s">
        <v>173</v>
      </c>
      <c r="G42" s="271" t="str">
        <f>C42</f>
        <v>セユーズ･B</v>
      </c>
      <c r="H42" s="271"/>
      <c r="I42" s="271" t="str">
        <f>F42</f>
        <v>伝馬</v>
      </c>
      <c r="J42" s="271"/>
      <c r="K42" s="259"/>
      <c r="L42" s="260"/>
    </row>
    <row r="43" spans="1:12" ht="14.25" customHeight="1">
      <c r="A43" s="293"/>
      <c r="B43" s="295"/>
      <c r="C43" s="280"/>
      <c r="D43" s="126"/>
      <c r="E43" s="126"/>
      <c r="F43" s="281"/>
      <c r="G43" s="271"/>
      <c r="H43" s="271"/>
      <c r="I43" s="271"/>
      <c r="J43" s="271"/>
      <c r="K43" s="261"/>
      <c r="L43" s="262"/>
    </row>
    <row r="44" spans="1:12" ht="14.25" customHeight="1">
      <c r="A44" s="272">
        <v>3</v>
      </c>
      <c r="B44" s="294">
        <v>0.4444444444444444</v>
      </c>
      <c r="C44" s="276" t="s">
        <v>173</v>
      </c>
      <c r="D44" s="127"/>
      <c r="E44" s="127"/>
      <c r="F44" s="278" t="s">
        <v>174</v>
      </c>
      <c r="G44" s="271" t="str">
        <f>C44</f>
        <v>伝馬</v>
      </c>
      <c r="H44" s="271" t="s">
        <v>174</v>
      </c>
      <c r="I44" s="271" t="str">
        <f>F44</f>
        <v>東源台</v>
      </c>
      <c r="J44" s="271" t="s">
        <v>173</v>
      </c>
      <c r="K44" s="259" t="s">
        <v>248</v>
      </c>
      <c r="L44" s="260"/>
    </row>
    <row r="45" spans="1:12" ht="14.25" customHeight="1">
      <c r="A45" s="293"/>
      <c r="B45" s="295"/>
      <c r="C45" s="280"/>
      <c r="D45" s="126"/>
      <c r="E45" s="126"/>
      <c r="F45" s="281"/>
      <c r="G45" s="271"/>
      <c r="H45" s="271"/>
      <c r="I45" s="271"/>
      <c r="J45" s="271"/>
      <c r="K45" s="259"/>
      <c r="L45" s="260"/>
    </row>
    <row r="46" spans="1:12" ht="14.25" customHeight="1">
      <c r="A46" s="272">
        <v>4</v>
      </c>
      <c r="B46" s="294">
        <v>0.47222222222222227</v>
      </c>
      <c r="C46" s="276" t="s">
        <v>102</v>
      </c>
      <c r="D46" s="127"/>
      <c r="E46" s="127"/>
      <c r="F46" s="278" t="s">
        <v>229</v>
      </c>
      <c r="G46" s="271" t="str">
        <f>C46</f>
        <v>SENA</v>
      </c>
      <c r="H46" s="271"/>
      <c r="I46" s="271" t="str">
        <f>F46</f>
        <v>セユーズ･B</v>
      </c>
      <c r="J46" s="271"/>
      <c r="K46" s="259"/>
      <c r="L46" s="260"/>
    </row>
    <row r="47" spans="1:12" ht="14.25" customHeight="1">
      <c r="A47" s="293"/>
      <c r="B47" s="295"/>
      <c r="C47" s="280"/>
      <c r="D47" s="126"/>
      <c r="E47" s="126"/>
      <c r="F47" s="281"/>
      <c r="G47" s="271"/>
      <c r="H47" s="271"/>
      <c r="I47" s="271"/>
      <c r="J47" s="271"/>
      <c r="K47" s="259"/>
      <c r="L47" s="260"/>
    </row>
    <row r="48" spans="1:12" ht="14.25" customHeight="1">
      <c r="A48" s="272">
        <v>5</v>
      </c>
      <c r="B48" s="294">
        <v>0.513888888888889</v>
      </c>
      <c r="C48" s="276" t="s">
        <v>174</v>
      </c>
      <c r="D48" s="127"/>
      <c r="E48" s="127"/>
      <c r="F48" s="278" t="s">
        <v>229</v>
      </c>
      <c r="G48" s="271" t="str">
        <f>C48</f>
        <v>東源台</v>
      </c>
      <c r="H48" s="271" t="s">
        <v>229</v>
      </c>
      <c r="I48" s="271" t="str">
        <f>F48</f>
        <v>セユーズ･B</v>
      </c>
      <c r="J48" s="271" t="s">
        <v>174</v>
      </c>
      <c r="K48" s="259"/>
      <c r="L48" s="260"/>
    </row>
    <row r="49" spans="1:12" ht="14.25" customHeight="1" thickBot="1">
      <c r="A49" s="293"/>
      <c r="B49" s="295"/>
      <c r="C49" s="280"/>
      <c r="D49" s="126"/>
      <c r="E49" s="126"/>
      <c r="F49" s="281"/>
      <c r="G49" s="271"/>
      <c r="H49" s="271"/>
      <c r="I49" s="271"/>
      <c r="J49" s="271"/>
      <c r="K49" s="265"/>
      <c r="L49" s="266"/>
    </row>
    <row r="50" spans="1:12" ht="18" thickBot="1">
      <c r="A50" s="135"/>
      <c r="B50" s="136"/>
      <c r="C50" s="137"/>
      <c r="D50" s="137"/>
      <c r="E50" s="137"/>
      <c r="F50" s="137"/>
      <c r="G50" s="138"/>
      <c r="H50" s="138"/>
      <c r="I50" s="138"/>
      <c r="J50" s="138"/>
      <c r="K50" s="139"/>
      <c r="L50" s="139"/>
    </row>
    <row r="51" spans="1:12" ht="14.25">
      <c r="A51" s="296" t="s">
        <v>145</v>
      </c>
      <c r="B51" s="269"/>
      <c r="C51" s="269" t="s">
        <v>146</v>
      </c>
      <c r="D51" s="269"/>
      <c r="E51" s="269"/>
      <c r="F51" s="269"/>
      <c r="G51" s="269" t="s">
        <v>147</v>
      </c>
      <c r="H51" s="269"/>
      <c r="I51" s="269"/>
      <c r="J51" s="269"/>
      <c r="K51" s="269"/>
      <c r="L51" s="270"/>
    </row>
    <row r="52" spans="1:12" ht="14.25">
      <c r="A52" s="289" t="s">
        <v>148</v>
      </c>
      <c r="B52" s="267"/>
      <c r="C52" s="267" t="str">
        <f>K40</f>
        <v>東源台</v>
      </c>
      <c r="D52" s="267"/>
      <c r="E52" s="267"/>
      <c r="F52" s="267"/>
      <c r="G52" s="267" t="s">
        <v>149</v>
      </c>
      <c r="H52" s="267"/>
      <c r="I52" s="267"/>
      <c r="J52" s="267"/>
      <c r="K52" s="267"/>
      <c r="L52" s="268"/>
    </row>
    <row r="53" spans="1:12" ht="14.25">
      <c r="A53" s="289" t="s">
        <v>150</v>
      </c>
      <c r="B53" s="267"/>
      <c r="C53" s="267" t="str">
        <f>K40</f>
        <v>東源台</v>
      </c>
      <c r="D53" s="267"/>
      <c r="E53" s="267"/>
      <c r="F53" s="267"/>
      <c r="G53" s="267" t="s">
        <v>149</v>
      </c>
      <c r="H53" s="267"/>
      <c r="I53" s="267"/>
      <c r="J53" s="267"/>
      <c r="K53" s="267"/>
      <c r="L53" s="268"/>
    </row>
    <row r="54" spans="1:12" ht="14.25">
      <c r="A54" s="289" t="s">
        <v>151</v>
      </c>
      <c r="B54" s="267"/>
      <c r="C54" s="267" t="str">
        <f>C40</f>
        <v>東源台</v>
      </c>
      <c r="D54" s="267"/>
      <c r="E54" s="267"/>
      <c r="F54" s="267"/>
      <c r="G54" s="267" t="s">
        <v>152</v>
      </c>
      <c r="H54" s="267"/>
      <c r="I54" s="267"/>
      <c r="J54" s="267"/>
      <c r="K54" s="267"/>
      <c r="L54" s="268"/>
    </row>
    <row r="55" spans="1:12" ht="14.25">
      <c r="A55" s="289" t="s">
        <v>153</v>
      </c>
      <c r="B55" s="267"/>
      <c r="C55" s="290" t="str">
        <f>C48</f>
        <v>東源台</v>
      </c>
      <c r="D55" s="291"/>
      <c r="E55" s="291" t="str">
        <f>F48</f>
        <v>セユーズ･B</v>
      </c>
      <c r="F55" s="292"/>
      <c r="G55" s="267" t="s">
        <v>154</v>
      </c>
      <c r="H55" s="267"/>
      <c r="I55" s="267"/>
      <c r="J55" s="267"/>
      <c r="K55" s="267"/>
      <c r="L55" s="268"/>
    </row>
    <row r="56" spans="1:12" ht="14.25">
      <c r="A56" s="289" t="s">
        <v>155</v>
      </c>
      <c r="B56" s="267"/>
      <c r="C56" s="267" t="str">
        <f>C48</f>
        <v>東源台</v>
      </c>
      <c r="D56" s="267"/>
      <c r="E56" s="267"/>
      <c r="F56" s="267"/>
      <c r="G56" s="267" t="s">
        <v>156</v>
      </c>
      <c r="H56" s="267"/>
      <c r="I56" s="267"/>
      <c r="J56" s="267"/>
      <c r="K56" s="267"/>
      <c r="L56" s="268"/>
    </row>
    <row r="57" spans="1:12" ht="14.25">
      <c r="A57" s="289" t="s">
        <v>157</v>
      </c>
      <c r="B57" s="267"/>
      <c r="C57" s="290" t="str">
        <f>C46</f>
        <v>SENA</v>
      </c>
      <c r="D57" s="291"/>
      <c r="E57" s="291" t="str">
        <f>F46</f>
        <v>セユーズ･B</v>
      </c>
      <c r="F57" s="292"/>
      <c r="G57" s="267" t="s">
        <v>158</v>
      </c>
      <c r="H57" s="267"/>
      <c r="I57" s="267"/>
      <c r="J57" s="267"/>
      <c r="K57" s="267"/>
      <c r="L57" s="268"/>
    </row>
    <row r="58" spans="1:12" ht="14.25">
      <c r="A58" s="289" t="s">
        <v>159</v>
      </c>
      <c r="B58" s="267"/>
      <c r="C58" s="267" t="str">
        <f>F48</f>
        <v>セユーズ･B</v>
      </c>
      <c r="D58" s="267"/>
      <c r="E58" s="267"/>
      <c r="F58" s="267"/>
      <c r="G58" s="267" t="s">
        <v>165</v>
      </c>
      <c r="H58" s="267"/>
      <c r="I58" s="267"/>
      <c r="J58" s="267"/>
      <c r="K58" s="267"/>
      <c r="L58" s="268"/>
    </row>
    <row r="59" spans="1:12" ht="14.25">
      <c r="A59" s="289" t="s">
        <v>166</v>
      </c>
      <c r="B59" s="267"/>
      <c r="C59" s="290" t="str">
        <f>C48</f>
        <v>東源台</v>
      </c>
      <c r="D59" s="291"/>
      <c r="E59" s="291" t="str">
        <f>F48</f>
        <v>セユーズ･B</v>
      </c>
      <c r="F59" s="292"/>
      <c r="G59" s="267" t="s">
        <v>154</v>
      </c>
      <c r="H59" s="267"/>
      <c r="I59" s="267"/>
      <c r="J59" s="267"/>
      <c r="K59" s="267"/>
      <c r="L59" s="268"/>
    </row>
    <row r="60" spans="1:12" ht="15" thickBot="1">
      <c r="A60" s="297" t="s">
        <v>162</v>
      </c>
      <c r="B60" s="298"/>
      <c r="C60" s="298" t="str">
        <f>K44</f>
        <v>セユーズ･B</v>
      </c>
      <c r="D60" s="298"/>
      <c r="E60" s="298"/>
      <c r="F60" s="298"/>
      <c r="G60" s="298" t="s">
        <v>163</v>
      </c>
      <c r="H60" s="298"/>
      <c r="I60" s="298"/>
      <c r="J60" s="298"/>
      <c r="K60" s="298"/>
      <c r="L60" s="299"/>
    </row>
    <row r="62" ht="14.25">
      <c r="A62" s="118" t="s">
        <v>167</v>
      </c>
    </row>
    <row r="63" ht="14.25">
      <c r="A63" s="118" t="s">
        <v>168</v>
      </c>
    </row>
    <row r="64" ht="14.25">
      <c r="A64" s="118" t="s">
        <v>169</v>
      </c>
    </row>
    <row r="65" ht="14.25">
      <c r="A65" s="118" t="s">
        <v>170</v>
      </c>
    </row>
    <row r="67" ht="14.25">
      <c r="A67" s="118" t="s">
        <v>171</v>
      </c>
    </row>
  </sheetData>
  <mergeCells count="176">
    <mergeCell ref="A10:A11"/>
    <mergeCell ref="B10:B11"/>
    <mergeCell ref="K7:L9"/>
    <mergeCell ref="G8:H8"/>
    <mergeCell ref="I8:J8"/>
    <mergeCell ref="G10:G11"/>
    <mergeCell ref="H10:H11"/>
    <mergeCell ref="I10:I11"/>
    <mergeCell ref="J10:J11"/>
    <mergeCell ref="B2:K3"/>
    <mergeCell ref="A4:B4"/>
    <mergeCell ref="C4:F4"/>
    <mergeCell ref="A7:A9"/>
    <mergeCell ref="B7:B9"/>
    <mergeCell ref="C7:F9"/>
    <mergeCell ref="G7:J7"/>
    <mergeCell ref="B12:B13"/>
    <mergeCell ref="C12:C13"/>
    <mergeCell ref="F12:F13"/>
    <mergeCell ref="A12:A13"/>
    <mergeCell ref="H12:H13"/>
    <mergeCell ref="I12:I13"/>
    <mergeCell ref="C10:C11"/>
    <mergeCell ref="F10:F11"/>
    <mergeCell ref="G16:G17"/>
    <mergeCell ref="H16:H17"/>
    <mergeCell ref="J12:J13"/>
    <mergeCell ref="G14:G15"/>
    <mergeCell ref="H14:H15"/>
    <mergeCell ref="I14:I15"/>
    <mergeCell ref="I16:I17"/>
    <mergeCell ref="J16:J17"/>
    <mergeCell ref="J14:J15"/>
    <mergeCell ref="G12:G13"/>
    <mergeCell ref="B16:B17"/>
    <mergeCell ref="C16:C17"/>
    <mergeCell ref="F16:F17"/>
    <mergeCell ref="A14:A15"/>
    <mergeCell ref="B14:B15"/>
    <mergeCell ref="C14:C15"/>
    <mergeCell ref="F14:F15"/>
    <mergeCell ref="A16:A17"/>
    <mergeCell ref="A18:A19"/>
    <mergeCell ref="B18:B19"/>
    <mergeCell ref="C18:C19"/>
    <mergeCell ref="F18:F19"/>
    <mergeCell ref="G20:G21"/>
    <mergeCell ref="H20:H21"/>
    <mergeCell ref="I20:I21"/>
    <mergeCell ref="J20:J21"/>
    <mergeCell ref="C28:F28"/>
    <mergeCell ref="G28:L28"/>
    <mergeCell ref="G25:L25"/>
    <mergeCell ref="A26:B26"/>
    <mergeCell ref="C26:F26"/>
    <mergeCell ref="G26:L26"/>
    <mergeCell ref="A27:B27"/>
    <mergeCell ref="A25:B25"/>
    <mergeCell ref="C25:F25"/>
    <mergeCell ref="A31:B31"/>
    <mergeCell ref="G31:L31"/>
    <mergeCell ref="A32:B32"/>
    <mergeCell ref="C32:F32"/>
    <mergeCell ref="G32:L32"/>
    <mergeCell ref="C31:D31"/>
    <mergeCell ref="E31:F31"/>
    <mergeCell ref="H44:H45"/>
    <mergeCell ref="K44:L49"/>
    <mergeCell ref="H48:H49"/>
    <mergeCell ref="I48:I49"/>
    <mergeCell ref="J48:J49"/>
    <mergeCell ref="I44:I45"/>
    <mergeCell ref="J44:J45"/>
    <mergeCell ref="I46:I47"/>
    <mergeCell ref="J46:J47"/>
    <mergeCell ref="A37:A39"/>
    <mergeCell ref="B37:B39"/>
    <mergeCell ref="C37:F39"/>
    <mergeCell ref="G37:J37"/>
    <mergeCell ref="G38:H38"/>
    <mergeCell ref="I38:J38"/>
    <mergeCell ref="A40:A41"/>
    <mergeCell ref="H40:H41"/>
    <mergeCell ref="B40:B41"/>
    <mergeCell ref="C40:C41"/>
    <mergeCell ref="F40:F41"/>
    <mergeCell ref="G40:G41"/>
    <mergeCell ref="A42:A43"/>
    <mergeCell ref="B42:B43"/>
    <mergeCell ref="A48:A49"/>
    <mergeCell ref="B48:B49"/>
    <mergeCell ref="A46:A47"/>
    <mergeCell ref="B46:B47"/>
    <mergeCell ref="C48:C49"/>
    <mergeCell ref="F48:F49"/>
    <mergeCell ref="A51:B51"/>
    <mergeCell ref="C51:F51"/>
    <mergeCell ref="G51:L51"/>
    <mergeCell ref="A52:B52"/>
    <mergeCell ref="C52:F52"/>
    <mergeCell ref="G52:L52"/>
    <mergeCell ref="A53:B53"/>
    <mergeCell ref="C53:F53"/>
    <mergeCell ref="G53:L53"/>
    <mergeCell ref="A54:B54"/>
    <mergeCell ref="C54:F54"/>
    <mergeCell ref="G54:L54"/>
    <mergeCell ref="A55:B55"/>
    <mergeCell ref="G55:L55"/>
    <mergeCell ref="A56:B56"/>
    <mergeCell ref="C56:F56"/>
    <mergeCell ref="G56:L56"/>
    <mergeCell ref="C55:D55"/>
    <mergeCell ref="E55:F55"/>
    <mergeCell ref="A60:B60"/>
    <mergeCell ref="C60:F60"/>
    <mergeCell ref="G60:L60"/>
    <mergeCell ref="C59:D59"/>
    <mergeCell ref="E59:F59"/>
    <mergeCell ref="A59:B59"/>
    <mergeCell ref="G59:L59"/>
    <mergeCell ref="A57:B57"/>
    <mergeCell ref="G57:L57"/>
    <mergeCell ref="A58:B58"/>
    <mergeCell ref="C58:F58"/>
    <mergeCell ref="G58:L58"/>
    <mergeCell ref="C57:D57"/>
    <mergeCell ref="E57:F57"/>
    <mergeCell ref="A23:B23"/>
    <mergeCell ref="C23:F23"/>
    <mergeCell ref="A30:B30"/>
    <mergeCell ref="G29:L29"/>
    <mergeCell ref="G30:L30"/>
    <mergeCell ref="C30:F30"/>
    <mergeCell ref="C29:D29"/>
    <mergeCell ref="E29:F29"/>
    <mergeCell ref="A29:B29"/>
    <mergeCell ref="A28:B28"/>
    <mergeCell ref="A24:B24"/>
    <mergeCell ref="C24:F24"/>
    <mergeCell ref="G48:G49"/>
    <mergeCell ref="C27:D27"/>
    <mergeCell ref="E27:F27"/>
    <mergeCell ref="A44:A45"/>
    <mergeCell ref="B44:B45"/>
    <mergeCell ref="C44:C45"/>
    <mergeCell ref="F44:F45"/>
    <mergeCell ref="G44:G45"/>
    <mergeCell ref="G42:G43"/>
    <mergeCell ref="C42:C43"/>
    <mergeCell ref="F42:F43"/>
    <mergeCell ref="G27:L27"/>
    <mergeCell ref="J40:J41"/>
    <mergeCell ref="K37:L39"/>
    <mergeCell ref="I40:I41"/>
    <mergeCell ref="J42:J43"/>
    <mergeCell ref="I42:I43"/>
    <mergeCell ref="H42:H43"/>
    <mergeCell ref="A20:A21"/>
    <mergeCell ref="B20:B21"/>
    <mergeCell ref="C20:C21"/>
    <mergeCell ref="F20:F21"/>
    <mergeCell ref="K40:L43"/>
    <mergeCell ref="K10:L15"/>
    <mergeCell ref="K16:L17"/>
    <mergeCell ref="K18:L21"/>
    <mergeCell ref="G24:L24"/>
    <mergeCell ref="G23:L23"/>
    <mergeCell ref="G18:G19"/>
    <mergeCell ref="H18:H19"/>
    <mergeCell ref="I18:I19"/>
    <mergeCell ref="J18:J19"/>
    <mergeCell ref="C46:C47"/>
    <mergeCell ref="F46:F47"/>
    <mergeCell ref="G46:G47"/>
    <mergeCell ref="H46:H4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E29" sqref="E29"/>
    </sheetView>
  </sheetViews>
  <sheetFormatPr defaultColWidth="8.796875" defaultRowHeight="15"/>
  <cols>
    <col min="1" max="1" width="25.8984375" style="3" customWidth="1"/>
    <col min="2" max="2" width="8.3984375" style="2" customWidth="1"/>
    <col min="3" max="10" width="14.09765625" style="2" customWidth="1"/>
    <col min="11" max="11" width="16.3984375" style="91" customWidth="1"/>
    <col min="12" max="16384" width="9" style="4" customWidth="1"/>
  </cols>
  <sheetData>
    <row r="1" ht="21.75" customHeight="1">
      <c r="A1" s="1" t="s">
        <v>83</v>
      </c>
    </row>
    <row r="3" spans="1:11" s="6" customFormat="1" ht="18" customHeight="1">
      <c r="A3" s="207" t="s">
        <v>42</v>
      </c>
      <c r="B3" s="207"/>
      <c r="C3" s="207"/>
      <c r="D3" s="5"/>
      <c r="E3" s="5"/>
      <c r="F3" s="5"/>
      <c r="G3" s="5"/>
      <c r="H3" s="5"/>
      <c r="I3" s="5"/>
      <c r="J3" s="5"/>
      <c r="K3" s="92"/>
    </row>
    <row r="4" spans="1:11" s="6" customFormat="1" ht="18" customHeight="1">
      <c r="A4" s="7"/>
      <c r="B4" s="8"/>
      <c r="C4" s="214" t="s">
        <v>26</v>
      </c>
      <c r="D4" s="206"/>
      <c r="E4" s="214" t="s">
        <v>27</v>
      </c>
      <c r="F4" s="206"/>
      <c r="G4" s="208" t="s">
        <v>28</v>
      </c>
      <c r="H4" s="209"/>
      <c r="I4" s="214" t="s">
        <v>29</v>
      </c>
      <c r="J4" s="206"/>
      <c r="K4" s="92"/>
    </row>
    <row r="5" spans="1:11" s="6" customFormat="1" ht="18" customHeight="1">
      <c r="A5" s="9" t="s">
        <v>84</v>
      </c>
      <c r="B5" s="10" t="s">
        <v>1</v>
      </c>
      <c r="C5" s="10" t="s">
        <v>15</v>
      </c>
      <c r="D5" s="10" t="s">
        <v>37</v>
      </c>
      <c r="E5" s="13" t="s">
        <v>16</v>
      </c>
      <c r="F5" s="13" t="s">
        <v>96</v>
      </c>
      <c r="G5" s="150" t="s">
        <v>36</v>
      </c>
      <c r="H5" s="150" t="s">
        <v>31</v>
      </c>
      <c r="I5" s="10" t="s">
        <v>43</v>
      </c>
      <c r="J5" s="13" t="s">
        <v>30</v>
      </c>
      <c r="K5" s="92"/>
    </row>
    <row r="6" spans="1:11" s="6" customFormat="1" ht="18" customHeight="1">
      <c r="A6" s="9" t="s">
        <v>85</v>
      </c>
      <c r="B6" s="10" t="s">
        <v>2</v>
      </c>
      <c r="C6" s="10" t="s">
        <v>37</v>
      </c>
      <c r="D6" s="10" t="s">
        <v>15</v>
      </c>
      <c r="E6" s="13" t="s">
        <v>16</v>
      </c>
      <c r="F6" s="10" t="s">
        <v>35</v>
      </c>
      <c r="G6" s="150" t="s">
        <v>36</v>
      </c>
      <c r="H6" s="150" t="s">
        <v>32</v>
      </c>
      <c r="I6" s="10" t="s">
        <v>43</v>
      </c>
      <c r="J6" s="13" t="s">
        <v>30</v>
      </c>
      <c r="K6" s="92"/>
    </row>
    <row r="7" spans="1:11" s="6" customFormat="1" ht="18" customHeight="1">
      <c r="A7" s="9" t="s">
        <v>86</v>
      </c>
      <c r="B7" s="10" t="s">
        <v>3</v>
      </c>
      <c r="C7" s="10" t="s">
        <v>15</v>
      </c>
      <c r="D7" s="10" t="s">
        <v>37</v>
      </c>
      <c r="E7" s="13" t="s">
        <v>16</v>
      </c>
      <c r="F7" s="10" t="s">
        <v>35</v>
      </c>
      <c r="G7" s="150" t="s">
        <v>32</v>
      </c>
      <c r="H7" s="150" t="s">
        <v>36</v>
      </c>
      <c r="I7" s="10" t="s">
        <v>43</v>
      </c>
      <c r="J7" s="13" t="s">
        <v>30</v>
      </c>
      <c r="K7" s="92"/>
    </row>
    <row r="8" spans="1:11" s="6" customFormat="1" ht="18" customHeight="1">
      <c r="A8" s="9" t="s">
        <v>87</v>
      </c>
      <c r="B8" s="10" t="s">
        <v>4</v>
      </c>
      <c r="C8" s="10" t="s">
        <v>37</v>
      </c>
      <c r="D8" s="10" t="s">
        <v>15</v>
      </c>
      <c r="E8" s="13" t="s">
        <v>16</v>
      </c>
      <c r="F8" s="10" t="s">
        <v>35</v>
      </c>
      <c r="G8" s="150" t="s">
        <v>32</v>
      </c>
      <c r="H8" s="151" t="s">
        <v>216</v>
      </c>
      <c r="I8" s="10" t="s">
        <v>43</v>
      </c>
      <c r="J8" s="13" t="s">
        <v>30</v>
      </c>
      <c r="K8" s="92" t="s">
        <v>103</v>
      </c>
    </row>
    <row r="9" spans="1:11" s="6" customFormat="1" ht="18" customHeight="1">
      <c r="A9" s="89" t="s">
        <v>98</v>
      </c>
      <c r="B9" s="10" t="s">
        <v>5</v>
      </c>
      <c r="C9" s="10" t="s">
        <v>37</v>
      </c>
      <c r="D9" s="10" t="s">
        <v>15</v>
      </c>
      <c r="E9" s="13" t="s">
        <v>16</v>
      </c>
      <c r="F9" s="10" t="s">
        <v>35</v>
      </c>
      <c r="G9" s="150" t="s">
        <v>36</v>
      </c>
      <c r="H9" s="150" t="s">
        <v>32</v>
      </c>
      <c r="I9" s="10" t="s">
        <v>43</v>
      </c>
      <c r="J9" s="13" t="s">
        <v>30</v>
      </c>
      <c r="K9" s="92"/>
    </row>
    <row r="10" spans="1:11" s="6" customFormat="1" ht="18" customHeight="1">
      <c r="A10" s="89" t="s">
        <v>97</v>
      </c>
      <c r="B10" s="10" t="s">
        <v>6</v>
      </c>
      <c r="C10" s="13"/>
      <c r="D10" s="13"/>
      <c r="E10" s="13"/>
      <c r="F10" s="13"/>
      <c r="G10" s="150"/>
      <c r="H10" s="150"/>
      <c r="I10" s="13"/>
      <c r="J10" s="13"/>
      <c r="K10" s="92"/>
    </row>
    <row r="11" spans="1:11" s="6" customFormat="1" ht="18" customHeight="1">
      <c r="A11" s="89" t="s">
        <v>105</v>
      </c>
      <c r="B11" s="10" t="s">
        <v>6</v>
      </c>
      <c r="C11" s="13"/>
      <c r="D11" s="13"/>
      <c r="E11" s="13"/>
      <c r="F11" s="13"/>
      <c r="G11" s="150"/>
      <c r="H11" s="150"/>
      <c r="I11" s="13"/>
      <c r="J11" s="13"/>
      <c r="K11" s="92"/>
    </row>
    <row r="13" spans="1:12" ht="13.5">
      <c r="A13" s="14" t="s">
        <v>88</v>
      </c>
      <c r="B13" s="15" t="s">
        <v>89</v>
      </c>
      <c r="E13" s="15"/>
      <c r="L13" s="85"/>
    </row>
    <row r="14" spans="1:5" ht="13.5">
      <c r="A14" s="14" t="s">
        <v>90</v>
      </c>
      <c r="B14" s="3" t="s">
        <v>13</v>
      </c>
      <c r="E14" s="15"/>
    </row>
    <row r="15" spans="2:13" ht="13.5">
      <c r="B15" s="3" t="s">
        <v>17</v>
      </c>
      <c r="L15" s="2"/>
      <c r="M15" s="3"/>
    </row>
    <row r="16" spans="2:13" ht="13.5">
      <c r="B16" s="3" t="s">
        <v>18</v>
      </c>
      <c r="L16" s="2"/>
      <c r="M16" s="3"/>
    </row>
    <row r="17" spans="2:13" ht="13.5">
      <c r="B17" s="3" t="s">
        <v>91</v>
      </c>
      <c r="L17" s="2"/>
      <c r="M17" s="3"/>
    </row>
    <row r="18" spans="2:13" ht="13.5">
      <c r="B18" s="3" t="s">
        <v>14</v>
      </c>
      <c r="L18" s="2"/>
      <c r="M18" s="3"/>
    </row>
    <row r="19" spans="2:13" ht="13.5">
      <c r="B19" s="3" t="s">
        <v>92</v>
      </c>
      <c r="L19" s="2"/>
      <c r="M19" s="3"/>
    </row>
    <row r="20" spans="1:13" ht="13.5">
      <c r="A20" s="16" t="s">
        <v>88</v>
      </c>
      <c r="B20" s="15" t="s">
        <v>93</v>
      </c>
      <c r="L20" s="2"/>
      <c r="M20" s="3"/>
    </row>
    <row r="21" spans="1:13" ht="13.5">
      <c r="A21" s="16" t="s">
        <v>88</v>
      </c>
      <c r="B21" s="3" t="s">
        <v>94</v>
      </c>
      <c r="L21" s="2"/>
      <c r="M21" s="3"/>
    </row>
    <row r="22" spans="1:13" ht="13.5">
      <c r="A22" s="87" t="s">
        <v>88</v>
      </c>
      <c r="B22" s="88" t="s">
        <v>95</v>
      </c>
      <c r="C22" s="86"/>
      <c r="D22" s="86"/>
      <c r="L22" s="2"/>
      <c r="M22" s="3"/>
    </row>
    <row r="23" spans="1:2" ht="13.5">
      <c r="A23" s="87" t="s">
        <v>88</v>
      </c>
      <c r="B23" s="88" t="s">
        <v>104</v>
      </c>
    </row>
    <row r="24" spans="2:13" ht="13.5">
      <c r="B24" s="3"/>
      <c r="L24" s="2"/>
      <c r="M24" s="3"/>
    </row>
    <row r="25" ht="13.5">
      <c r="B25" s="3"/>
    </row>
    <row r="26" ht="13.5">
      <c r="B26" s="3"/>
    </row>
  </sheetData>
  <sheetProtection/>
  <mergeCells count="5">
    <mergeCell ref="I4:J4"/>
    <mergeCell ref="A3:C3"/>
    <mergeCell ref="C4:D4"/>
    <mergeCell ref="E4:F4"/>
    <mergeCell ref="G4:H4"/>
  </mergeCells>
  <printOptions horizontalCentered="1" verticalCentered="1"/>
  <pageMargins left="0.7874015748031497" right="0.31" top="0.68" bottom="0.5" header="0.5118110236220472" footer="0.27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5"/>
  <sheetViews>
    <sheetView workbookViewId="0" topLeftCell="N4">
      <selection activeCell="AF8" sqref="AF8:AI30"/>
    </sheetView>
  </sheetViews>
  <sheetFormatPr defaultColWidth="8.796875" defaultRowHeight="15"/>
  <cols>
    <col min="1" max="1" width="9" style="95" customWidth="1"/>
    <col min="2" max="2" width="11.59765625" style="95" customWidth="1"/>
    <col min="3" max="3" width="9.09765625" style="95" customWidth="1"/>
    <col min="4" max="4" width="2.3984375" style="95" customWidth="1"/>
    <col min="5" max="5" width="9.09765625" style="95" customWidth="1"/>
    <col min="6" max="6" width="4.09765625" style="95" customWidth="1"/>
    <col min="7" max="7" width="11.59765625" style="95" customWidth="1"/>
    <col min="8" max="8" width="9.09765625" style="95" customWidth="1"/>
    <col min="9" max="9" width="2.3984375" style="95" customWidth="1"/>
    <col min="10" max="10" width="9.09765625" style="95" customWidth="1"/>
    <col min="11" max="11" width="4.09765625" style="95" customWidth="1"/>
    <col min="12" max="13" width="9.09765625" style="95" customWidth="1"/>
    <col min="14" max="14" width="2.3984375" style="95" customWidth="1"/>
    <col min="15" max="15" width="9.09765625" style="95" customWidth="1"/>
    <col min="16" max="16" width="4.09765625" style="95" customWidth="1"/>
    <col min="17" max="17" width="11.59765625" style="96" customWidth="1"/>
    <col min="18" max="18" width="9.09765625" style="96" customWidth="1"/>
    <col min="19" max="19" width="2.3984375" style="96" customWidth="1"/>
    <col min="20" max="20" width="9.09765625" style="96" customWidth="1"/>
    <col min="21" max="21" width="4.09765625" style="95" customWidth="1"/>
    <col min="22" max="23" width="9.09765625" style="95" customWidth="1"/>
    <col min="24" max="24" width="2.3984375" style="95" customWidth="1"/>
    <col min="25" max="25" width="9.09765625" style="95" customWidth="1"/>
    <col min="26" max="26" width="5" style="95" customWidth="1"/>
    <col min="27" max="27" width="11.59765625" style="95" customWidth="1"/>
    <col min="28" max="28" width="9.09765625" style="95" customWidth="1"/>
    <col min="29" max="29" width="2.3984375" style="95" customWidth="1"/>
    <col min="30" max="30" width="9.09765625" style="95" customWidth="1"/>
    <col min="31" max="31" width="5.3984375" style="96" customWidth="1"/>
    <col min="32" max="33" width="9" style="96" customWidth="1"/>
    <col min="34" max="34" width="3" style="96" customWidth="1"/>
    <col min="35" max="16384" width="9" style="96" customWidth="1"/>
  </cols>
  <sheetData>
    <row r="2" ht="21">
      <c r="A2" s="175" t="s">
        <v>219</v>
      </c>
    </row>
    <row r="4" spans="1:30" ht="12">
      <c r="A4" s="93" t="s">
        <v>82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U4" s="94"/>
      <c r="V4" s="94"/>
      <c r="W4" s="94"/>
      <c r="X4" s="94"/>
      <c r="Y4" s="94"/>
      <c r="Z4" s="94"/>
      <c r="AA4" s="94"/>
      <c r="AB4" s="108"/>
      <c r="AC4" s="108"/>
      <c r="AD4" s="108"/>
    </row>
    <row r="6" spans="1:32" ht="12">
      <c r="A6" s="97" t="s">
        <v>236</v>
      </c>
      <c r="B6" s="98"/>
      <c r="C6" s="98"/>
      <c r="D6" s="98"/>
      <c r="E6" s="98"/>
      <c r="F6" s="98"/>
      <c r="G6" s="98"/>
      <c r="H6" s="99"/>
      <c r="I6" s="99"/>
      <c r="J6" s="99"/>
      <c r="K6" s="99"/>
      <c r="L6" s="99"/>
      <c r="M6" s="99"/>
      <c r="N6" s="99"/>
      <c r="O6" s="99"/>
      <c r="P6" s="99"/>
      <c r="Q6" s="98"/>
      <c r="R6" s="98"/>
      <c r="S6" s="98"/>
      <c r="T6" s="98"/>
      <c r="U6" s="99"/>
      <c r="V6" s="186"/>
      <c r="W6" s="99"/>
      <c r="X6" s="99"/>
      <c r="Y6" s="99"/>
      <c r="Z6" s="99"/>
      <c r="AA6" s="100"/>
      <c r="AE6" s="100"/>
      <c r="AF6" s="100"/>
    </row>
    <row r="7" spans="1:32" ht="12">
      <c r="A7" s="177" t="s">
        <v>33</v>
      </c>
      <c r="B7" s="177"/>
      <c r="C7" s="177"/>
      <c r="D7" s="177"/>
      <c r="E7" s="177"/>
      <c r="F7" s="99"/>
      <c r="G7" s="99"/>
      <c r="H7" s="99"/>
      <c r="I7" s="99"/>
      <c r="J7" s="99"/>
      <c r="K7" s="99"/>
      <c r="L7" s="99" t="s">
        <v>260</v>
      </c>
      <c r="M7" s="99"/>
      <c r="N7" s="99"/>
      <c r="O7" s="99"/>
      <c r="P7" s="99"/>
      <c r="Q7" s="199" t="s">
        <v>260</v>
      </c>
      <c r="R7" s="99"/>
      <c r="S7" s="99"/>
      <c r="T7" s="99"/>
      <c r="U7" s="99"/>
      <c r="V7" s="99"/>
      <c r="W7" s="99"/>
      <c r="X7" s="99"/>
      <c r="Y7" s="99"/>
      <c r="Z7" s="99"/>
      <c r="AA7" s="100"/>
      <c r="AE7" s="100"/>
      <c r="AF7" s="100"/>
    </row>
    <row r="8" spans="1:35" s="105" customFormat="1" ht="12">
      <c r="A8" s="178"/>
      <c r="B8" s="178" t="s">
        <v>7</v>
      </c>
      <c r="C8" s="251" t="str">
        <f>グランド!A5</f>
        <v>9月9日（土）</v>
      </c>
      <c r="D8" s="251"/>
      <c r="E8" s="251"/>
      <c r="F8" s="102"/>
      <c r="G8" s="178" t="s">
        <v>7</v>
      </c>
      <c r="H8" s="251" t="str">
        <f>グランド!A6</f>
        <v>9月23日（土・祝）</v>
      </c>
      <c r="I8" s="251"/>
      <c r="J8" s="251"/>
      <c r="K8" s="102"/>
      <c r="L8" s="191" t="s">
        <v>7</v>
      </c>
      <c r="M8" s="244" t="s">
        <v>240</v>
      </c>
      <c r="N8" s="244"/>
      <c r="O8" s="244"/>
      <c r="P8" s="103"/>
      <c r="Q8" s="191" t="s">
        <v>7</v>
      </c>
      <c r="R8" s="247" t="s">
        <v>242</v>
      </c>
      <c r="S8" s="248"/>
      <c r="T8" s="248"/>
      <c r="U8" s="103"/>
      <c r="V8" s="101" t="s">
        <v>7</v>
      </c>
      <c r="W8" s="249" t="s">
        <v>241</v>
      </c>
      <c r="X8" s="249"/>
      <c r="Y8" s="249"/>
      <c r="Z8" s="102"/>
      <c r="AA8" s="101" t="s">
        <v>7</v>
      </c>
      <c r="AB8" s="250" t="s">
        <v>261</v>
      </c>
      <c r="AC8" s="250"/>
      <c r="AD8" s="250"/>
      <c r="AE8" s="104"/>
      <c r="AF8" s="101" t="s">
        <v>7</v>
      </c>
      <c r="AG8" s="256" t="s">
        <v>264</v>
      </c>
      <c r="AH8" s="249"/>
      <c r="AI8" s="249"/>
    </row>
    <row r="9" spans="1:35" ht="12">
      <c r="A9" s="177"/>
      <c r="B9" s="179" t="s">
        <v>8</v>
      </c>
      <c r="C9" s="252" t="str">
        <f>グランド!G5</f>
        <v>田町緑地：まちかど</v>
      </c>
      <c r="D9" s="252"/>
      <c r="E9" s="252"/>
      <c r="F9" s="103"/>
      <c r="G9" s="179" t="s">
        <v>8</v>
      </c>
      <c r="H9" s="252" t="str">
        <f>グランド!G6</f>
        <v>田町緑地：まちかど</v>
      </c>
      <c r="I9" s="252"/>
      <c r="J9" s="252"/>
      <c r="K9" s="103"/>
      <c r="L9" s="192" t="s">
        <v>8</v>
      </c>
      <c r="M9" s="244" t="s">
        <v>32</v>
      </c>
      <c r="N9" s="244"/>
      <c r="O9" s="244"/>
      <c r="P9" s="190"/>
      <c r="Q9" s="192" t="s">
        <v>8</v>
      </c>
      <c r="R9" s="244" t="s">
        <v>36</v>
      </c>
      <c r="S9" s="244"/>
      <c r="T9" s="244"/>
      <c r="U9" s="103"/>
      <c r="V9" s="106" t="s">
        <v>8</v>
      </c>
      <c r="W9" s="250" t="s">
        <v>32</v>
      </c>
      <c r="X9" s="250"/>
      <c r="Y9" s="250"/>
      <c r="Z9" s="103"/>
      <c r="AA9" s="106" t="s">
        <v>8</v>
      </c>
      <c r="AB9" s="250" t="s">
        <v>262</v>
      </c>
      <c r="AC9" s="250"/>
      <c r="AD9" s="250"/>
      <c r="AE9" s="100"/>
      <c r="AF9" s="106" t="s">
        <v>8</v>
      </c>
      <c r="AG9" s="250" t="s">
        <v>36</v>
      </c>
      <c r="AH9" s="250"/>
      <c r="AI9" s="250"/>
    </row>
    <row r="10" spans="1:35" ht="12">
      <c r="A10" s="177">
        <v>1</v>
      </c>
      <c r="B10" s="180">
        <v>0.3541666666666667</v>
      </c>
      <c r="C10" s="179" t="s">
        <v>55</v>
      </c>
      <c r="D10" s="179" t="s">
        <v>237</v>
      </c>
      <c r="E10" s="181" t="s">
        <v>25</v>
      </c>
      <c r="F10" s="108"/>
      <c r="G10" s="180">
        <v>0.3541666666666667</v>
      </c>
      <c r="H10" s="179" t="s">
        <v>24</v>
      </c>
      <c r="I10" s="179" t="s">
        <v>237</v>
      </c>
      <c r="J10" s="179" t="s">
        <v>70</v>
      </c>
      <c r="K10" s="106"/>
      <c r="L10" s="193">
        <v>0.375</v>
      </c>
      <c r="M10" s="192" t="s">
        <v>48</v>
      </c>
      <c r="N10" s="192" t="s">
        <v>255</v>
      </c>
      <c r="O10" s="194" t="s">
        <v>61</v>
      </c>
      <c r="P10" s="108"/>
      <c r="Q10" s="193">
        <v>0.3541666666666667</v>
      </c>
      <c r="R10" s="194" t="s">
        <v>48</v>
      </c>
      <c r="S10" s="194" t="s">
        <v>257</v>
      </c>
      <c r="T10" s="194" t="s">
        <v>52</v>
      </c>
      <c r="U10" s="108"/>
      <c r="V10" s="109">
        <v>0.375</v>
      </c>
      <c r="W10" s="106" t="s">
        <v>55</v>
      </c>
      <c r="X10" s="106" t="s">
        <v>237</v>
      </c>
      <c r="Y10" s="106" t="s">
        <v>77</v>
      </c>
      <c r="Z10" s="108"/>
      <c r="AA10" s="205">
        <v>0.375</v>
      </c>
      <c r="AB10" s="108" t="s">
        <v>74</v>
      </c>
      <c r="AC10" s="108" t="s">
        <v>235</v>
      </c>
      <c r="AD10" s="108" t="s">
        <v>77</v>
      </c>
      <c r="AE10" s="100"/>
      <c r="AF10" s="107">
        <v>0.3541666666666667</v>
      </c>
      <c r="AG10" s="108" t="s">
        <v>48</v>
      </c>
      <c r="AH10" s="108" t="s">
        <v>257</v>
      </c>
      <c r="AI10" s="108" t="s">
        <v>52</v>
      </c>
    </row>
    <row r="11" spans="1:35" ht="12">
      <c r="A11" s="177">
        <v>2</v>
      </c>
      <c r="B11" s="180">
        <v>0.3819444444444444</v>
      </c>
      <c r="C11" s="181" t="s">
        <v>61</v>
      </c>
      <c r="D11" s="179" t="s">
        <v>180</v>
      </c>
      <c r="E11" s="179" t="s">
        <v>24</v>
      </c>
      <c r="F11" s="106"/>
      <c r="G11" s="180">
        <v>0.3819444444444444</v>
      </c>
      <c r="H11" s="181" t="s">
        <v>65</v>
      </c>
      <c r="I11" s="179" t="s">
        <v>180</v>
      </c>
      <c r="J11" s="179" t="s">
        <v>77</v>
      </c>
      <c r="K11" s="106"/>
      <c r="L11" s="193">
        <v>0.40277777777777773</v>
      </c>
      <c r="M11" s="194" t="s">
        <v>52</v>
      </c>
      <c r="N11" s="194" t="s">
        <v>256</v>
      </c>
      <c r="O11" s="194" t="s">
        <v>65</v>
      </c>
      <c r="P11" s="108"/>
      <c r="Q11" s="193">
        <v>0.3819444444444444</v>
      </c>
      <c r="R11" s="192" t="s">
        <v>24</v>
      </c>
      <c r="S11" s="192" t="s">
        <v>256</v>
      </c>
      <c r="T11" s="192" t="s">
        <v>74</v>
      </c>
      <c r="U11" s="108"/>
      <c r="V11" s="107">
        <v>0.40277777777777773</v>
      </c>
      <c r="W11" s="108" t="s">
        <v>25</v>
      </c>
      <c r="X11" s="106" t="s">
        <v>180</v>
      </c>
      <c r="Y11" s="106" t="s">
        <v>74</v>
      </c>
      <c r="Z11" s="106"/>
      <c r="AA11" s="107">
        <v>0.40277777777777773</v>
      </c>
      <c r="AB11" s="106" t="s">
        <v>48</v>
      </c>
      <c r="AC11" s="106" t="s">
        <v>235</v>
      </c>
      <c r="AD11" s="108" t="s">
        <v>61</v>
      </c>
      <c r="AE11" s="100"/>
      <c r="AF11" s="107">
        <v>0.3819444444444444</v>
      </c>
      <c r="AG11" s="106" t="s">
        <v>24</v>
      </c>
      <c r="AH11" s="106" t="s">
        <v>256</v>
      </c>
      <c r="AI11" s="106" t="s">
        <v>74</v>
      </c>
    </row>
    <row r="12" spans="1:35" ht="12">
      <c r="A12" s="177">
        <v>3</v>
      </c>
      <c r="B12" s="180">
        <v>0.40972222222222227</v>
      </c>
      <c r="C12" s="181" t="s">
        <v>65</v>
      </c>
      <c r="D12" s="179" t="s">
        <v>237</v>
      </c>
      <c r="E12" s="179" t="s">
        <v>70</v>
      </c>
      <c r="F12" s="106"/>
      <c r="G12" s="180">
        <v>0.40972222222222227</v>
      </c>
      <c r="H12" s="181" t="s">
        <v>61</v>
      </c>
      <c r="I12" s="179" t="s">
        <v>238</v>
      </c>
      <c r="J12" s="179" t="s">
        <v>74</v>
      </c>
      <c r="K12" s="106"/>
      <c r="L12" s="195">
        <v>0.4444444444444444</v>
      </c>
      <c r="M12" s="194" t="s">
        <v>61</v>
      </c>
      <c r="N12" s="194" t="s">
        <v>256</v>
      </c>
      <c r="O12" s="194" t="s">
        <v>52</v>
      </c>
      <c r="P12" s="108"/>
      <c r="Q12" s="193">
        <v>0.40972222222222227</v>
      </c>
      <c r="R12" s="192" t="s">
        <v>70</v>
      </c>
      <c r="S12" s="192" t="s">
        <v>258</v>
      </c>
      <c r="T12" s="192" t="s">
        <v>77</v>
      </c>
      <c r="U12" s="108"/>
      <c r="V12" s="107">
        <v>0.4444444444444444</v>
      </c>
      <c r="W12" s="108" t="s">
        <v>77</v>
      </c>
      <c r="X12" s="108" t="s">
        <v>180</v>
      </c>
      <c r="Y12" s="108" t="s">
        <v>25</v>
      </c>
      <c r="Z12" s="106"/>
      <c r="AA12" s="107">
        <v>0.4305555555555556</v>
      </c>
      <c r="AB12" s="108" t="s">
        <v>52</v>
      </c>
      <c r="AC12" s="108" t="s">
        <v>256</v>
      </c>
      <c r="AD12" s="108" t="s">
        <v>65</v>
      </c>
      <c r="AE12" s="100"/>
      <c r="AF12" s="107">
        <v>0.40972222222222227</v>
      </c>
      <c r="AG12" s="106" t="s">
        <v>70</v>
      </c>
      <c r="AH12" s="106" t="s">
        <v>258</v>
      </c>
      <c r="AI12" s="106" t="s">
        <v>77</v>
      </c>
    </row>
    <row r="13" spans="1:35" ht="12">
      <c r="A13" s="177">
        <v>4</v>
      </c>
      <c r="B13" s="182">
        <v>0.4375</v>
      </c>
      <c r="C13" s="183" t="str">
        <f>C10</f>
        <v>伝馬</v>
      </c>
      <c r="D13" s="183" t="str">
        <f>D10</f>
        <v>-</v>
      </c>
      <c r="E13" s="183" t="str">
        <f>E10</f>
        <v>SENA</v>
      </c>
      <c r="F13" s="108"/>
      <c r="G13" s="182">
        <v>0.4375</v>
      </c>
      <c r="H13" s="183" t="str">
        <f>H10</f>
        <v>まちかど</v>
      </c>
      <c r="I13" s="183" t="str">
        <f>I10</f>
        <v>-</v>
      </c>
      <c r="J13" s="183" t="str">
        <f>J10</f>
        <v>菖蒲</v>
      </c>
      <c r="K13" s="108"/>
      <c r="L13" s="195">
        <v>0.47222222222222227</v>
      </c>
      <c r="M13" s="194" t="s">
        <v>65</v>
      </c>
      <c r="N13" s="194" t="s">
        <v>256</v>
      </c>
      <c r="O13" s="194" t="s">
        <v>48</v>
      </c>
      <c r="P13" s="108"/>
      <c r="Q13" s="201">
        <v>0.4375</v>
      </c>
      <c r="R13" s="202" t="s">
        <v>48</v>
      </c>
      <c r="S13" s="202" t="s">
        <v>258</v>
      </c>
      <c r="T13" s="202" t="s">
        <v>52</v>
      </c>
      <c r="U13" s="108"/>
      <c r="V13" s="107">
        <v>0.47222222222222227</v>
      </c>
      <c r="W13" s="106" t="s">
        <v>74</v>
      </c>
      <c r="X13" s="106" t="s">
        <v>237</v>
      </c>
      <c r="Y13" s="106" t="s">
        <v>55</v>
      </c>
      <c r="Z13" s="108"/>
      <c r="AA13" s="205">
        <v>0.4583333333333333</v>
      </c>
      <c r="AB13" s="110" t="s">
        <v>74</v>
      </c>
      <c r="AC13" s="110" t="s">
        <v>235</v>
      </c>
      <c r="AD13" s="110" t="s">
        <v>77</v>
      </c>
      <c r="AE13" s="100"/>
      <c r="AF13" s="204">
        <v>0.4375</v>
      </c>
      <c r="AG13" s="110" t="s">
        <v>48</v>
      </c>
      <c r="AH13" s="110" t="s">
        <v>258</v>
      </c>
      <c r="AI13" s="110" t="s">
        <v>52</v>
      </c>
    </row>
    <row r="14" spans="1:35" ht="12">
      <c r="A14" s="177">
        <v>5</v>
      </c>
      <c r="B14" s="180">
        <v>0.46527777777777773</v>
      </c>
      <c r="C14" s="179" t="s">
        <v>24</v>
      </c>
      <c r="D14" s="179" t="s">
        <v>180</v>
      </c>
      <c r="E14" s="181" t="s">
        <v>65</v>
      </c>
      <c r="F14" s="108"/>
      <c r="G14" s="180">
        <v>0.46527777777777773</v>
      </c>
      <c r="H14" s="179" t="s">
        <v>77</v>
      </c>
      <c r="I14" s="179" t="s">
        <v>180</v>
      </c>
      <c r="J14" s="181" t="s">
        <v>61</v>
      </c>
      <c r="K14" s="108"/>
      <c r="L14" s="195"/>
      <c r="M14" s="196"/>
      <c r="N14" s="196"/>
      <c r="O14" s="196"/>
      <c r="Q14" s="193">
        <v>0.46527777777777773</v>
      </c>
      <c r="R14" s="192" t="s">
        <v>74</v>
      </c>
      <c r="S14" s="192" t="s">
        <v>235</v>
      </c>
      <c r="T14" s="192" t="s">
        <v>70</v>
      </c>
      <c r="U14" s="108"/>
      <c r="V14" s="107"/>
      <c r="Z14" s="108"/>
      <c r="AA14" s="188">
        <v>0.4861111111111111</v>
      </c>
      <c r="AB14" s="108" t="s">
        <v>61</v>
      </c>
      <c r="AC14" s="108" t="s">
        <v>235</v>
      </c>
      <c r="AD14" s="108" t="s">
        <v>52</v>
      </c>
      <c r="AE14" s="100"/>
      <c r="AF14" s="107">
        <v>0.46527777777777773</v>
      </c>
      <c r="AG14" s="106" t="s">
        <v>74</v>
      </c>
      <c r="AH14" s="106" t="s">
        <v>235</v>
      </c>
      <c r="AI14" s="106" t="s">
        <v>70</v>
      </c>
    </row>
    <row r="15" spans="1:35" ht="12">
      <c r="A15" s="177">
        <v>6</v>
      </c>
      <c r="B15" s="184">
        <v>0.4930555555555556</v>
      </c>
      <c r="C15" s="179" t="s">
        <v>70</v>
      </c>
      <c r="D15" s="179" t="s">
        <v>238</v>
      </c>
      <c r="E15" s="181" t="s">
        <v>61</v>
      </c>
      <c r="F15" s="108"/>
      <c r="G15" s="184">
        <v>0.4930555555555556</v>
      </c>
      <c r="H15" s="179" t="s">
        <v>74</v>
      </c>
      <c r="I15" s="179" t="s">
        <v>237</v>
      </c>
      <c r="J15" s="181" t="s">
        <v>65</v>
      </c>
      <c r="K15" s="108"/>
      <c r="L15" s="197"/>
      <c r="M15" s="196"/>
      <c r="N15" s="196"/>
      <c r="O15" s="196"/>
      <c r="Q15" s="203">
        <v>0.4930555555555556</v>
      </c>
      <c r="R15" s="192" t="s">
        <v>77</v>
      </c>
      <c r="S15" s="192" t="s">
        <v>258</v>
      </c>
      <c r="T15" s="192" t="s">
        <v>24</v>
      </c>
      <c r="U15" s="108"/>
      <c r="V15" s="109"/>
      <c r="Z15" s="106"/>
      <c r="AA15" s="188">
        <v>0.513888888888889</v>
      </c>
      <c r="AB15" s="108" t="s">
        <v>65</v>
      </c>
      <c r="AC15" s="108" t="s">
        <v>256</v>
      </c>
      <c r="AD15" s="108" t="s">
        <v>48</v>
      </c>
      <c r="AE15" s="100"/>
      <c r="AF15" s="109">
        <v>0.4930555555555556</v>
      </c>
      <c r="AG15" s="106" t="s">
        <v>77</v>
      </c>
      <c r="AH15" s="106" t="s">
        <v>258</v>
      </c>
      <c r="AI15" s="106" t="s">
        <v>24</v>
      </c>
    </row>
    <row r="16" spans="1:35" ht="12">
      <c r="A16" s="177"/>
      <c r="B16" s="184"/>
      <c r="C16" s="179"/>
      <c r="D16" s="179"/>
      <c r="E16" s="181"/>
      <c r="F16" s="108"/>
      <c r="G16" s="184"/>
      <c r="H16" s="179"/>
      <c r="I16" s="179"/>
      <c r="J16" s="181"/>
      <c r="K16" s="108"/>
      <c r="L16" s="197"/>
      <c r="M16" s="194"/>
      <c r="N16" s="194"/>
      <c r="O16" s="194"/>
      <c r="P16" s="108"/>
      <c r="Q16" s="203"/>
      <c r="R16" s="192"/>
      <c r="S16" s="192"/>
      <c r="T16" s="192"/>
      <c r="U16" s="108"/>
      <c r="V16" s="109"/>
      <c r="W16" s="106"/>
      <c r="X16" s="106"/>
      <c r="Y16" s="106"/>
      <c r="Z16" s="106"/>
      <c r="AA16" s="189"/>
      <c r="AB16" s="108"/>
      <c r="AC16" s="108"/>
      <c r="AD16" s="108"/>
      <c r="AE16" s="100"/>
      <c r="AF16" s="109"/>
      <c r="AG16" s="106"/>
      <c r="AH16" s="106"/>
      <c r="AI16" s="106"/>
    </row>
    <row r="17" spans="1:35" ht="12">
      <c r="A17" s="255" t="s">
        <v>9</v>
      </c>
      <c r="B17" s="179" t="s">
        <v>10</v>
      </c>
      <c r="C17" s="253" t="s">
        <v>173</v>
      </c>
      <c r="D17" s="253"/>
      <c r="E17" s="253"/>
      <c r="F17" s="106"/>
      <c r="G17" s="179" t="s">
        <v>10</v>
      </c>
      <c r="H17" s="254" t="s">
        <v>24</v>
      </c>
      <c r="I17" s="254"/>
      <c r="J17" s="254"/>
      <c r="K17" s="106"/>
      <c r="L17" s="194" t="s">
        <v>10</v>
      </c>
      <c r="M17" s="243" t="s">
        <v>174</v>
      </c>
      <c r="N17" s="243"/>
      <c r="O17" s="243"/>
      <c r="P17" s="108"/>
      <c r="Q17" s="192" t="s">
        <v>10</v>
      </c>
      <c r="R17" s="245" t="s">
        <v>48</v>
      </c>
      <c r="S17" s="245"/>
      <c r="T17" s="245"/>
      <c r="U17" s="108"/>
      <c r="V17" s="98" t="s">
        <v>11</v>
      </c>
      <c r="W17" s="246" t="s">
        <v>177</v>
      </c>
      <c r="X17" s="246"/>
      <c r="Y17" s="246"/>
      <c r="Z17" s="106"/>
      <c r="AA17" s="108" t="s">
        <v>10</v>
      </c>
      <c r="AB17" s="246" t="s">
        <v>174</v>
      </c>
      <c r="AC17" s="246"/>
      <c r="AD17" s="246"/>
      <c r="AE17" s="100"/>
      <c r="AF17" s="106" t="s">
        <v>10</v>
      </c>
      <c r="AG17" s="210" t="s">
        <v>48</v>
      </c>
      <c r="AH17" s="210"/>
      <c r="AI17" s="210"/>
    </row>
    <row r="18" spans="1:35" ht="12">
      <c r="A18" s="255"/>
      <c r="B18" s="179" t="s">
        <v>179</v>
      </c>
      <c r="C18" s="254" t="s">
        <v>70</v>
      </c>
      <c r="D18" s="254"/>
      <c r="E18" s="254"/>
      <c r="F18" s="106"/>
      <c r="G18" s="179" t="s">
        <v>179</v>
      </c>
      <c r="H18" s="254" t="s">
        <v>74</v>
      </c>
      <c r="I18" s="254"/>
      <c r="J18" s="254"/>
      <c r="K18" s="106"/>
      <c r="L18" s="194" t="s">
        <v>179</v>
      </c>
      <c r="M18" s="243" t="s">
        <v>65</v>
      </c>
      <c r="N18" s="243"/>
      <c r="O18" s="243"/>
      <c r="P18" s="108"/>
      <c r="Q18" s="192" t="s">
        <v>179</v>
      </c>
      <c r="R18" s="245" t="s">
        <v>77</v>
      </c>
      <c r="S18" s="245"/>
      <c r="T18" s="245"/>
      <c r="U18" s="108"/>
      <c r="V18" s="98" t="s">
        <v>12</v>
      </c>
      <c r="W18" s="210" t="s">
        <v>239</v>
      </c>
      <c r="X18" s="210"/>
      <c r="Y18" s="210"/>
      <c r="Z18" s="106"/>
      <c r="AA18" s="108" t="s">
        <v>179</v>
      </c>
      <c r="AB18" s="246" t="s">
        <v>65</v>
      </c>
      <c r="AC18" s="246"/>
      <c r="AD18" s="246"/>
      <c r="AE18" s="100"/>
      <c r="AF18" s="106" t="s">
        <v>179</v>
      </c>
      <c r="AG18" s="210" t="s">
        <v>77</v>
      </c>
      <c r="AH18" s="210"/>
      <c r="AI18" s="210"/>
    </row>
    <row r="19" spans="1:35" ht="12">
      <c r="A19" s="177"/>
      <c r="B19" s="177"/>
      <c r="C19" s="177"/>
      <c r="D19" s="177"/>
      <c r="E19" s="177"/>
      <c r="F19" s="99"/>
      <c r="G19" s="177"/>
      <c r="H19" s="177"/>
      <c r="I19" s="177"/>
      <c r="J19" s="177"/>
      <c r="K19" s="99"/>
      <c r="L19" s="198"/>
      <c r="M19" s="199"/>
      <c r="N19" s="199"/>
      <c r="O19" s="199"/>
      <c r="P19" s="99"/>
      <c r="Q19" s="198"/>
      <c r="R19" s="198"/>
      <c r="S19" s="198"/>
      <c r="T19" s="198"/>
      <c r="U19" s="187"/>
      <c r="V19" s="99"/>
      <c r="W19" s="99"/>
      <c r="X19" s="99"/>
      <c r="Y19" s="99"/>
      <c r="Z19" s="99"/>
      <c r="AA19" s="100"/>
      <c r="AB19" s="99"/>
      <c r="AC19" s="99"/>
      <c r="AD19" s="99"/>
      <c r="AE19" s="100"/>
      <c r="AF19" s="100"/>
      <c r="AG19" s="100"/>
      <c r="AH19" s="100"/>
      <c r="AI19" s="100"/>
    </row>
    <row r="20" spans="1:35" ht="12">
      <c r="A20" s="177" t="s">
        <v>34</v>
      </c>
      <c r="B20" s="177"/>
      <c r="C20" s="177"/>
      <c r="D20" s="177"/>
      <c r="E20" s="177"/>
      <c r="F20" s="99"/>
      <c r="G20" s="177"/>
      <c r="H20" s="177"/>
      <c r="I20" s="177"/>
      <c r="J20" s="177"/>
      <c r="K20" s="99"/>
      <c r="L20" s="198"/>
      <c r="M20" s="199"/>
      <c r="N20" s="199"/>
      <c r="O20" s="199"/>
      <c r="P20" s="99"/>
      <c r="Q20" s="198"/>
      <c r="R20" s="198"/>
      <c r="S20" s="198"/>
      <c r="T20" s="198"/>
      <c r="U20" s="187"/>
      <c r="V20" s="99"/>
      <c r="W20" s="99"/>
      <c r="X20" s="99"/>
      <c r="Y20" s="99"/>
      <c r="Z20" s="99"/>
      <c r="AA20" s="100"/>
      <c r="AB20" s="99"/>
      <c r="AC20" s="99"/>
      <c r="AD20" s="99"/>
      <c r="AE20" s="100"/>
      <c r="AF20" s="100"/>
      <c r="AG20" s="100"/>
      <c r="AH20" s="100"/>
      <c r="AI20" s="100"/>
    </row>
    <row r="21" spans="1:35" s="105" customFormat="1" ht="12">
      <c r="A21" s="178"/>
      <c r="B21" s="178" t="s">
        <v>7</v>
      </c>
      <c r="C21" s="251" t="str">
        <f>C8</f>
        <v>9月9日（土）</v>
      </c>
      <c r="D21" s="251"/>
      <c r="E21" s="251"/>
      <c r="F21" s="102"/>
      <c r="G21" s="178" t="s">
        <v>7</v>
      </c>
      <c r="H21" s="251" t="str">
        <f>H8</f>
        <v>9月23日（土・祝）</v>
      </c>
      <c r="I21" s="251"/>
      <c r="J21" s="251"/>
      <c r="K21" s="102"/>
      <c r="L21" s="191" t="s">
        <v>7</v>
      </c>
      <c r="M21" s="244" t="str">
        <f>M8</f>
        <v>10月14日(土)</v>
      </c>
      <c r="N21" s="244"/>
      <c r="O21" s="244"/>
      <c r="P21" s="103"/>
      <c r="Q21" s="191" t="s">
        <v>7</v>
      </c>
      <c r="R21" s="248" t="str">
        <f>R8</f>
        <v>10月15日(日)</v>
      </c>
      <c r="S21" s="248"/>
      <c r="T21" s="248"/>
      <c r="U21" s="103"/>
      <c r="V21" s="101" t="s">
        <v>7</v>
      </c>
      <c r="W21" s="249" t="str">
        <f>W8</f>
        <v>12月2日(土)</v>
      </c>
      <c r="X21" s="249"/>
      <c r="Y21" s="249"/>
      <c r="Z21" s="102"/>
      <c r="AA21" s="101" t="s">
        <v>7</v>
      </c>
      <c r="AB21" s="250" t="str">
        <f>AB8</f>
        <v>1月13日(土)</v>
      </c>
      <c r="AC21" s="250"/>
      <c r="AD21" s="250"/>
      <c r="AE21" s="104"/>
      <c r="AF21" s="101" t="s">
        <v>7</v>
      </c>
      <c r="AG21" s="249" t="str">
        <f>AG8</f>
        <v>1月21日(日)</v>
      </c>
      <c r="AH21" s="249"/>
      <c r="AI21" s="249"/>
    </row>
    <row r="22" spans="1:35" ht="12">
      <c r="A22" s="177"/>
      <c r="B22" s="179" t="s">
        <v>8</v>
      </c>
      <c r="C22" s="252" t="str">
        <f>グランド!H5</f>
        <v>安倍口Ｂ：キッズ片方</v>
      </c>
      <c r="D22" s="252"/>
      <c r="E22" s="252"/>
      <c r="F22" s="103"/>
      <c r="G22" s="179" t="s">
        <v>8</v>
      </c>
      <c r="H22" s="252" t="str">
        <f>グランド!H6</f>
        <v>みろく：No.3片方</v>
      </c>
      <c r="I22" s="252"/>
      <c r="J22" s="252"/>
      <c r="K22" s="103"/>
      <c r="L22" s="192" t="s">
        <v>8</v>
      </c>
      <c r="M22" s="244" t="s">
        <v>36</v>
      </c>
      <c r="N22" s="244"/>
      <c r="O22" s="244"/>
      <c r="P22" s="103"/>
      <c r="Q22" s="192" t="s">
        <v>8</v>
      </c>
      <c r="R22" s="244" t="s">
        <v>32</v>
      </c>
      <c r="S22" s="244"/>
      <c r="T22" s="244"/>
      <c r="U22" s="103"/>
      <c r="V22" s="106" t="s">
        <v>8</v>
      </c>
      <c r="W22" s="250" t="s">
        <v>36</v>
      </c>
      <c r="X22" s="250"/>
      <c r="Y22" s="250"/>
      <c r="Z22" s="103"/>
      <c r="AA22" s="106" t="s">
        <v>8</v>
      </c>
      <c r="AB22" s="250" t="s">
        <v>36</v>
      </c>
      <c r="AC22" s="250"/>
      <c r="AD22" s="250"/>
      <c r="AE22" s="100"/>
      <c r="AF22" s="106" t="s">
        <v>8</v>
      </c>
      <c r="AG22" s="250" t="s">
        <v>32</v>
      </c>
      <c r="AH22" s="250"/>
      <c r="AI22" s="250"/>
    </row>
    <row r="23" spans="1:35" ht="12">
      <c r="A23" s="177">
        <v>1</v>
      </c>
      <c r="B23" s="184">
        <v>0.375</v>
      </c>
      <c r="C23" s="179" t="s">
        <v>48</v>
      </c>
      <c r="D23" s="179" t="s">
        <v>238</v>
      </c>
      <c r="E23" s="179" t="s">
        <v>74</v>
      </c>
      <c r="F23" s="106"/>
      <c r="G23" s="184">
        <v>0.375</v>
      </c>
      <c r="H23" s="179" t="s">
        <v>52</v>
      </c>
      <c r="I23" s="179" t="s">
        <v>180</v>
      </c>
      <c r="J23" s="181" t="s">
        <v>25</v>
      </c>
      <c r="K23" s="108"/>
      <c r="L23" s="193">
        <v>0.3541666666666667</v>
      </c>
      <c r="M23" s="194" t="s">
        <v>25</v>
      </c>
      <c r="N23" s="192" t="s">
        <v>257</v>
      </c>
      <c r="O23" s="192" t="s">
        <v>70</v>
      </c>
      <c r="P23" s="106"/>
      <c r="Q23" s="203">
        <v>0.375</v>
      </c>
      <c r="R23" s="194" t="s">
        <v>61</v>
      </c>
      <c r="S23" s="194" t="s">
        <v>255</v>
      </c>
      <c r="T23" s="194" t="s">
        <v>25</v>
      </c>
      <c r="U23" s="106"/>
      <c r="V23" s="109">
        <v>0.3541666666666667</v>
      </c>
      <c r="W23" s="106" t="s">
        <v>70</v>
      </c>
      <c r="X23" s="106" t="s">
        <v>238</v>
      </c>
      <c r="Y23" s="106" t="s">
        <v>48</v>
      </c>
      <c r="Z23" s="106"/>
      <c r="AA23" s="107">
        <v>0.3541666666666667</v>
      </c>
      <c r="AB23" s="108" t="s">
        <v>25</v>
      </c>
      <c r="AC23" s="106" t="s">
        <v>263</v>
      </c>
      <c r="AD23" s="106" t="s">
        <v>70</v>
      </c>
      <c r="AE23" s="100"/>
      <c r="AF23" s="109">
        <v>0.375</v>
      </c>
      <c r="AG23" s="108" t="s">
        <v>61</v>
      </c>
      <c r="AH23" s="108" t="s">
        <v>255</v>
      </c>
      <c r="AI23" s="108" t="s">
        <v>25</v>
      </c>
    </row>
    <row r="24" spans="1:35" ht="12">
      <c r="A24" s="177">
        <v>2</v>
      </c>
      <c r="B24" s="180">
        <v>0.40277777777777773</v>
      </c>
      <c r="C24" s="179" t="s">
        <v>52</v>
      </c>
      <c r="D24" s="179" t="s">
        <v>180</v>
      </c>
      <c r="E24" s="179" t="s">
        <v>77</v>
      </c>
      <c r="F24" s="106"/>
      <c r="G24" s="180">
        <v>0.40277777777777773</v>
      </c>
      <c r="H24" s="179" t="s">
        <v>48</v>
      </c>
      <c r="I24" s="179" t="s">
        <v>180</v>
      </c>
      <c r="J24" s="179" t="s">
        <v>55</v>
      </c>
      <c r="K24" s="106"/>
      <c r="L24" s="193">
        <v>0.3888888888888889</v>
      </c>
      <c r="M24" s="192" t="s">
        <v>24</v>
      </c>
      <c r="N24" s="192" t="s">
        <v>258</v>
      </c>
      <c r="O24" s="194" t="s">
        <v>25</v>
      </c>
      <c r="P24" s="108"/>
      <c r="Q24" s="193">
        <v>0.40277777777777773</v>
      </c>
      <c r="R24" s="194" t="s">
        <v>65</v>
      </c>
      <c r="S24" s="192" t="s">
        <v>255</v>
      </c>
      <c r="T24" s="192" t="s">
        <v>55</v>
      </c>
      <c r="U24" s="106"/>
      <c r="V24" s="107">
        <v>0.3819444444444444</v>
      </c>
      <c r="W24" s="106" t="s">
        <v>24</v>
      </c>
      <c r="X24" s="106" t="s">
        <v>237</v>
      </c>
      <c r="Y24" s="106" t="s">
        <v>52</v>
      </c>
      <c r="Z24" s="106"/>
      <c r="AA24" s="107">
        <v>0.3888888888888889</v>
      </c>
      <c r="AB24" s="106" t="s">
        <v>24</v>
      </c>
      <c r="AC24" s="106" t="s">
        <v>258</v>
      </c>
      <c r="AD24" s="108" t="s">
        <v>25</v>
      </c>
      <c r="AE24" s="100"/>
      <c r="AF24" s="107">
        <v>0.40277777777777773</v>
      </c>
      <c r="AG24" s="108" t="s">
        <v>65</v>
      </c>
      <c r="AH24" s="106" t="s">
        <v>255</v>
      </c>
      <c r="AI24" s="106" t="s">
        <v>55</v>
      </c>
    </row>
    <row r="25" spans="1:35" ht="12">
      <c r="A25" s="177">
        <v>3</v>
      </c>
      <c r="B25" s="180">
        <v>0.4444444444444444</v>
      </c>
      <c r="C25" s="179" t="s">
        <v>77</v>
      </c>
      <c r="D25" s="179" t="s">
        <v>237</v>
      </c>
      <c r="E25" s="179" t="s">
        <v>48</v>
      </c>
      <c r="F25" s="106"/>
      <c r="G25" s="180">
        <v>0.4444444444444444</v>
      </c>
      <c r="H25" s="181" t="s">
        <v>25</v>
      </c>
      <c r="I25" s="179" t="s">
        <v>237</v>
      </c>
      <c r="J25" s="179" t="s">
        <v>48</v>
      </c>
      <c r="K25" s="106"/>
      <c r="L25" s="193">
        <v>0.4166666666666667</v>
      </c>
      <c r="M25" s="192" t="s">
        <v>70</v>
      </c>
      <c r="N25" s="192" t="s">
        <v>258</v>
      </c>
      <c r="O25" s="192" t="s">
        <v>55</v>
      </c>
      <c r="P25" s="106"/>
      <c r="Q25" s="193">
        <v>0.4444444444444444</v>
      </c>
      <c r="R25" s="192" t="s">
        <v>55</v>
      </c>
      <c r="S25" s="192" t="s">
        <v>259</v>
      </c>
      <c r="T25" s="194" t="s">
        <v>61</v>
      </c>
      <c r="U25" s="106"/>
      <c r="V25" s="107">
        <v>0.4236111111111111</v>
      </c>
      <c r="W25" s="106" t="s">
        <v>48</v>
      </c>
      <c r="X25" s="106" t="s">
        <v>237</v>
      </c>
      <c r="Y25" s="106" t="s">
        <v>24</v>
      </c>
      <c r="Z25" s="106"/>
      <c r="AA25" s="107">
        <v>0.4166666666666667</v>
      </c>
      <c r="AB25" s="106" t="s">
        <v>70</v>
      </c>
      <c r="AC25" s="106" t="s">
        <v>258</v>
      </c>
      <c r="AD25" s="106" t="s">
        <v>55</v>
      </c>
      <c r="AE25" s="100"/>
      <c r="AF25" s="107">
        <v>0.4444444444444444</v>
      </c>
      <c r="AG25" s="106" t="s">
        <v>55</v>
      </c>
      <c r="AH25" s="106" t="s">
        <v>259</v>
      </c>
      <c r="AI25" s="108" t="s">
        <v>61</v>
      </c>
    </row>
    <row r="26" spans="1:35" ht="12">
      <c r="A26" s="177">
        <v>4</v>
      </c>
      <c r="B26" s="180">
        <v>0.47222222222222227</v>
      </c>
      <c r="C26" s="179" t="s">
        <v>74</v>
      </c>
      <c r="D26" s="179" t="s">
        <v>237</v>
      </c>
      <c r="E26" s="179" t="s">
        <v>52</v>
      </c>
      <c r="F26" s="106"/>
      <c r="G26" s="180">
        <v>0.47222222222222227</v>
      </c>
      <c r="H26" s="179" t="s">
        <v>55</v>
      </c>
      <c r="I26" s="179" t="s">
        <v>237</v>
      </c>
      <c r="J26" s="179" t="s">
        <v>52</v>
      </c>
      <c r="K26" s="106"/>
      <c r="L26" s="195">
        <v>0.4583333333333333</v>
      </c>
      <c r="M26" s="192" t="s">
        <v>55</v>
      </c>
      <c r="N26" s="192" t="s">
        <v>259</v>
      </c>
      <c r="O26" s="192" t="s">
        <v>24</v>
      </c>
      <c r="P26" s="106"/>
      <c r="Q26" s="193">
        <v>0.47222222222222227</v>
      </c>
      <c r="R26" s="194" t="s">
        <v>25</v>
      </c>
      <c r="S26" s="192" t="s">
        <v>259</v>
      </c>
      <c r="T26" s="194" t="s">
        <v>65</v>
      </c>
      <c r="U26" s="108"/>
      <c r="V26" s="107">
        <v>0.4513888888888889</v>
      </c>
      <c r="W26" s="106" t="s">
        <v>52</v>
      </c>
      <c r="X26" s="106" t="s">
        <v>180</v>
      </c>
      <c r="Y26" s="106" t="s">
        <v>70</v>
      </c>
      <c r="Z26" s="106"/>
      <c r="AA26" s="188">
        <v>0.4583333333333333</v>
      </c>
      <c r="AB26" s="106" t="s">
        <v>55</v>
      </c>
      <c r="AC26" s="106" t="s">
        <v>259</v>
      </c>
      <c r="AD26" s="106" t="s">
        <v>24</v>
      </c>
      <c r="AE26" s="100"/>
      <c r="AF26" s="107">
        <v>0.47222222222222227</v>
      </c>
      <c r="AG26" s="108" t="s">
        <v>25</v>
      </c>
      <c r="AH26" s="106" t="s">
        <v>259</v>
      </c>
      <c r="AI26" s="108" t="s">
        <v>65</v>
      </c>
    </row>
    <row r="27" spans="1:35" ht="12">
      <c r="A27" s="177"/>
      <c r="B27" s="180"/>
      <c r="C27" s="179"/>
      <c r="D27" s="179"/>
      <c r="E27" s="179"/>
      <c r="F27" s="106"/>
      <c r="G27" s="180"/>
      <c r="H27" s="179"/>
      <c r="I27" s="179"/>
      <c r="J27" s="179"/>
      <c r="K27" s="106"/>
      <c r="L27" s="193"/>
      <c r="M27" s="192"/>
      <c r="N27" s="192"/>
      <c r="O27" s="194"/>
      <c r="P27" s="108"/>
      <c r="Q27" s="193">
        <v>0.5069444444444444</v>
      </c>
      <c r="R27" s="194" t="s">
        <v>61</v>
      </c>
      <c r="S27" s="194" t="s">
        <v>259</v>
      </c>
      <c r="T27" s="194" t="s">
        <v>65</v>
      </c>
      <c r="U27" s="108"/>
      <c r="V27" s="107"/>
      <c r="W27" s="106"/>
      <c r="X27" s="106"/>
      <c r="Y27" s="106"/>
      <c r="Z27" s="106"/>
      <c r="AA27" s="107"/>
      <c r="AB27" s="106"/>
      <c r="AC27" s="106"/>
      <c r="AD27" s="108"/>
      <c r="AE27" s="100"/>
      <c r="AF27" s="107">
        <v>0.5069444444444444</v>
      </c>
      <c r="AG27" s="108" t="s">
        <v>61</v>
      </c>
      <c r="AH27" s="108" t="s">
        <v>259</v>
      </c>
      <c r="AI27" s="108" t="s">
        <v>65</v>
      </c>
    </row>
    <row r="28" spans="1:35" ht="12">
      <c r="A28" s="177"/>
      <c r="B28" s="180"/>
      <c r="C28" s="179"/>
      <c r="D28" s="179"/>
      <c r="E28" s="179"/>
      <c r="F28" s="106"/>
      <c r="G28" s="180"/>
      <c r="H28" s="179"/>
      <c r="I28" s="179"/>
      <c r="J28" s="179"/>
      <c r="K28" s="106"/>
      <c r="L28" s="193"/>
      <c r="M28" s="192"/>
      <c r="N28" s="192"/>
      <c r="O28" s="194"/>
      <c r="P28" s="108"/>
      <c r="Q28" s="193"/>
      <c r="R28" s="194"/>
      <c r="S28" s="194"/>
      <c r="T28" s="194"/>
      <c r="U28" s="108"/>
      <c r="V28" s="107"/>
      <c r="W28" s="106"/>
      <c r="X28" s="106"/>
      <c r="Y28" s="106"/>
      <c r="Z28" s="106"/>
      <c r="AA28" s="107"/>
      <c r="AB28" s="106"/>
      <c r="AC28" s="106"/>
      <c r="AD28" s="108"/>
      <c r="AE28" s="100"/>
      <c r="AF28" s="107"/>
      <c r="AG28" s="108"/>
      <c r="AH28" s="108"/>
      <c r="AI28" s="108"/>
    </row>
    <row r="29" spans="1:35" ht="12">
      <c r="A29" s="255" t="s">
        <v>9</v>
      </c>
      <c r="B29" s="185" t="s">
        <v>11</v>
      </c>
      <c r="C29" s="254" t="s">
        <v>74</v>
      </c>
      <c r="D29" s="254"/>
      <c r="E29" s="254"/>
      <c r="F29" s="106"/>
      <c r="G29" s="185" t="s">
        <v>11</v>
      </c>
      <c r="H29" s="253" t="s">
        <v>25</v>
      </c>
      <c r="I29" s="253"/>
      <c r="J29" s="253"/>
      <c r="K29" s="106"/>
      <c r="L29" s="200" t="s">
        <v>11</v>
      </c>
      <c r="M29" s="245" t="s">
        <v>70</v>
      </c>
      <c r="N29" s="245"/>
      <c r="O29" s="245"/>
      <c r="P29" s="106"/>
      <c r="Q29" s="200" t="s">
        <v>11</v>
      </c>
      <c r="R29" s="243" t="s">
        <v>61</v>
      </c>
      <c r="S29" s="243"/>
      <c r="T29" s="243"/>
      <c r="U29" s="106"/>
      <c r="V29" s="98" t="s">
        <v>11</v>
      </c>
      <c r="W29" s="210" t="s">
        <v>48</v>
      </c>
      <c r="X29" s="210"/>
      <c r="Y29" s="210"/>
      <c r="Z29" s="106"/>
      <c r="AA29" s="98" t="s">
        <v>11</v>
      </c>
      <c r="AB29" s="210" t="s">
        <v>70</v>
      </c>
      <c r="AC29" s="210"/>
      <c r="AD29" s="210"/>
      <c r="AE29" s="100"/>
      <c r="AF29" s="98" t="s">
        <v>11</v>
      </c>
      <c r="AG29" s="246" t="s">
        <v>61</v>
      </c>
      <c r="AH29" s="246"/>
      <c r="AI29" s="246"/>
    </row>
    <row r="30" spans="1:35" ht="12">
      <c r="A30" s="255"/>
      <c r="B30" s="185" t="s">
        <v>12</v>
      </c>
      <c r="C30" s="254" t="s">
        <v>52</v>
      </c>
      <c r="D30" s="254"/>
      <c r="E30" s="254"/>
      <c r="F30" s="106"/>
      <c r="G30" s="185" t="s">
        <v>12</v>
      </c>
      <c r="H30" s="254" t="s">
        <v>55</v>
      </c>
      <c r="I30" s="254"/>
      <c r="J30" s="254"/>
      <c r="K30" s="106"/>
      <c r="L30" s="200" t="s">
        <v>12</v>
      </c>
      <c r="M30" s="245" t="s">
        <v>24</v>
      </c>
      <c r="N30" s="245"/>
      <c r="O30" s="245"/>
      <c r="P30" s="106"/>
      <c r="Q30" s="200" t="s">
        <v>245</v>
      </c>
      <c r="R30" s="243" t="s">
        <v>65</v>
      </c>
      <c r="S30" s="243"/>
      <c r="T30" s="243"/>
      <c r="U30" s="106"/>
      <c r="V30" s="98" t="s">
        <v>12</v>
      </c>
      <c r="W30" s="210" t="s">
        <v>52</v>
      </c>
      <c r="X30" s="210"/>
      <c r="Y30" s="210"/>
      <c r="Z30" s="106"/>
      <c r="AA30" s="98" t="s">
        <v>12</v>
      </c>
      <c r="AB30" s="210" t="s">
        <v>24</v>
      </c>
      <c r="AC30" s="210"/>
      <c r="AD30" s="210"/>
      <c r="AE30" s="100"/>
      <c r="AF30" s="98" t="s">
        <v>245</v>
      </c>
      <c r="AG30" s="246" t="s">
        <v>65</v>
      </c>
      <c r="AH30" s="246"/>
      <c r="AI30" s="246"/>
    </row>
    <row r="31" spans="1:32" ht="12">
      <c r="A31" s="99"/>
      <c r="B31" s="98"/>
      <c r="C31" s="106"/>
      <c r="D31" s="106"/>
      <c r="E31" s="106"/>
      <c r="F31" s="106"/>
      <c r="G31" s="185"/>
      <c r="H31" s="179"/>
      <c r="I31" s="179"/>
      <c r="J31" s="179"/>
      <c r="K31" s="106"/>
      <c r="L31" s="106"/>
      <c r="M31" s="106"/>
      <c r="N31" s="106"/>
      <c r="O31" s="106"/>
      <c r="P31" s="106"/>
      <c r="Q31" s="98"/>
      <c r="R31" s="106"/>
      <c r="S31" s="106"/>
      <c r="T31" s="106"/>
      <c r="U31" s="106"/>
      <c r="V31" s="98"/>
      <c r="W31" s="106"/>
      <c r="X31" s="106"/>
      <c r="Y31" s="106"/>
      <c r="Z31" s="106"/>
      <c r="AA31" s="98"/>
      <c r="AB31" s="106"/>
      <c r="AC31" s="106"/>
      <c r="AD31" s="106"/>
      <c r="AE31" s="100"/>
      <c r="AF31" s="100"/>
    </row>
    <row r="32" spans="1:32" ht="1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Q32" s="100"/>
      <c r="R32" s="100"/>
      <c r="S32" s="100"/>
      <c r="T32" s="100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00"/>
      <c r="AF32" s="100"/>
    </row>
    <row r="33" spans="1:32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76" t="s">
        <v>244</v>
      </c>
      <c r="Q33" s="100"/>
      <c r="R33" s="100"/>
      <c r="S33" s="100"/>
      <c r="T33" s="100"/>
      <c r="U33" s="99"/>
      <c r="V33" s="176" t="s">
        <v>247</v>
      </c>
      <c r="W33" s="99"/>
      <c r="X33" s="99"/>
      <c r="Y33" s="99"/>
      <c r="Z33" s="99"/>
      <c r="AB33" s="99"/>
      <c r="AC33" s="99"/>
      <c r="AD33" s="99"/>
      <c r="AE33" s="100"/>
      <c r="AF33" s="100"/>
    </row>
    <row r="34" spans="1:32" ht="12">
      <c r="A34" s="96"/>
      <c r="B34" s="96"/>
      <c r="C34" s="99"/>
      <c r="D34" s="99"/>
      <c r="E34" s="99"/>
      <c r="F34" s="99"/>
      <c r="G34" s="99"/>
      <c r="H34" s="99"/>
      <c r="I34" s="99"/>
      <c r="J34" s="99"/>
      <c r="K34" s="99"/>
      <c r="L34" s="176" t="s">
        <v>246</v>
      </c>
      <c r="M34" s="99"/>
      <c r="N34" s="99"/>
      <c r="O34" s="99"/>
      <c r="P34" s="99"/>
      <c r="Q34" s="100"/>
      <c r="R34" s="100"/>
      <c r="S34" s="100"/>
      <c r="T34" s="100"/>
      <c r="U34" s="99"/>
      <c r="V34" s="176" t="s">
        <v>265</v>
      </c>
      <c r="W34" s="99"/>
      <c r="X34" s="99"/>
      <c r="Y34" s="99"/>
      <c r="Z34" s="99"/>
      <c r="AA34" s="96"/>
      <c r="AB34" s="99"/>
      <c r="AC34" s="99"/>
      <c r="AD34" s="99"/>
      <c r="AE34" s="100"/>
      <c r="AF34" s="100"/>
    </row>
    <row r="35" spans="1:32" ht="12">
      <c r="A35" s="99" t="s">
        <v>106</v>
      </c>
      <c r="B35" s="99" t="s">
        <v>243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00"/>
      <c r="S35" s="100"/>
      <c r="T35" s="100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0"/>
      <c r="AF35" s="100"/>
    </row>
    <row r="45" ht="12">
      <c r="AA45" s="111"/>
    </row>
  </sheetData>
  <mergeCells count="58">
    <mergeCell ref="AG21:AI21"/>
    <mergeCell ref="AG22:AI22"/>
    <mergeCell ref="AG29:AI29"/>
    <mergeCell ref="AG30:AI30"/>
    <mergeCell ref="AG8:AI8"/>
    <mergeCell ref="AG9:AI9"/>
    <mergeCell ref="AG17:AI17"/>
    <mergeCell ref="AG18:AI18"/>
    <mergeCell ref="AB21:AD21"/>
    <mergeCell ref="AB22:AD22"/>
    <mergeCell ref="AB29:AD29"/>
    <mergeCell ref="AB30:AD30"/>
    <mergeCell ref="AB8:AD8"/>
    <mergeCell ref="AB9:AD9"/>
    <mergeCell ref="AB17:AD17"/>
    <mergeCell ref="AB18:AD18"/>
    <mergeCell ref="R22:T22"/>
    <mergeCell ref="R29:T29"/>
    <mergeCell ref="H30:J30"/>
    <mergeCell ref="A17:A18"/>
    <mergeCell ref="A29:A30"/>
    <mergeCell ref="C21:E21"/>
    <mergeCell ref="C22:E22"/>
    <mergeCell ref="C29:E29"/>
    <mergeCell ref="C30:E30"/>
    <mergeCell ref="H17:J17"/>
    <mergeCell ref="H18:J18"/>
    <mergeCell ref="H29:J29"/>
    <mergeCell ref="M8:O8"/>
    <mergeCell ref="M9:O9"/>
    <mergeCell ref="H21:J21"/>
    <mergeCell ref="H22:J22"/>
    <mergeCell ref="H8:J8"/>
    <mergeCell ref="H9:J9"/>
    <mergeCell ref="C8:E8"/>
    <mergeCell ref="C9:E9"/>
    <mergeCell ref="C17:E17"/>
    <mergeCell ref="C18:E18"/>
    <mergeCell ref="R8:T8"/>
    <mergeCell ref="R9:T9"/>
    <mergeCell ref="R17:T17"/>
    <mergeCell ref="W29:Y29"/>
    <mergeCell ref="W8:Y8"/>
    <mergeCell ref="W9:Y9"/>
    <mergeCell ref="W21:Y21"/>
    <mergeCell ref="W22:Y22"/>
    <mergeCell ref="R18:T18"/>
    <mergeCell ref="R21:T21"/>
    <mergeCell ref="W30:Y30"/>
    <mergeCell ref="M17:O17"/>
    <mergeCell ref="M18:O18"/>
    <mergeCell ref="M22:O22"/>
    <mergeCell ref="M21:O21"/>
    <mergeCell ref="M29:O29"/>
    <mergeCell ref="M30:O30"/>
    <mergeCell ref="W17:Y17"/>
    <mergeCell ref="W18:Y18"/>
    <mergeCell ref="R30:T30"/>
  </mergeCells>
  <printOptions horizontalCentered="1" verticalCentered="1"/>
  <pageMargins left="0.7874015748031497" right="0.2755905511811024" top="0.7480314960629921" bottom="0.4330708661417323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Q6" sqref="Q6"/>
    </sheetView>
  </sheetViews>
  <sheetFormatPr defaultColWidth="8.796875" defaultRowHeight="45" customHeight="1"/>
  <cols>
    <col min="1" max="16384" width="7.5" style="113" customWidth="1"/>
  </cols>
  <sheetData>
    <row r="1" spans="1:11" ht="45" customHeight="1">
      <c r="A1" s="112"/>
      <c r="B1" s="148" t="s">
        <v>48</v>
      </c>
      <c r="C1" s="148" t="s">
        <v>52</v>
      </c>
      <c r="D1" s="148" t="s">
        <v>55</v>
      </c>
      <c r="E1" s="148" t="s">
        <v>25</v>
      </c>
      <c r="F1" s="148" t="s">
        <v>61</v>
      </c>
      <c r="G1" s="148" t="s">
        <v>65</v>
      </c>
      <c r="H1" s="148" t="s">
        <v>24</v>
      </c>
      <c r="I1" s="148" t="s">
        <v>70</v>
      </c>
      <c r="J1" s="148" t="s">
        <v>74</v>
      </c>
      <c r="K1" s="148" t="s">
        <v>77</v>
      </c>
    </row>
    <row r="2" spans="1:11" ht="45" customHeight="1">
      <c r="A2" s="148" t="s">
        <v>48</v>
      </c>
      <c r="B2" s="112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45" customHeight="1">
      <c r="A3" s="148" t="s">
        <v>52</v>
      </c>
      <c r="B3" s="115"/>
      <c r="C3" s="112"/>
      <c r="D3" s="114"/>
      <c r="E3" s="114"/>
      <c r="F3" s="114"/>
      <c r="G3" s="114"/>
      <c r="H3" s="114"/>
      <c r="I3" s="114"/>
      <c r="J3" s="114"/>
      <c r="K3" s="114"/>
    </row>
    <row r="4" spans="1:11" ht="45" customHeight="1">
      <c r="A4" s="148" t="s">
        <v>55</v>
      </c>
      <c r="B4" s="115"/>
      <c r="C4" s="115"/>
      <c r="D4" s="112"/>
      <c r="E4" s="114"/>
      <c r="F4" s="114"/>
      <c r="G4" s="114"/>
      <c r="H4" s="114"/>
      <c r="I4" s="114"/>
      <c r="J4" s="114"/>
      <c r="K4" s="114"/>
    </row>
    <row r="5" spans="1:11" ht="45" customHeight="1">
      <c r="A5" s="148" t="s">
        <v>25</v>
      </c>
      <c r="B5" s="115"/>
      <c r="C5" s="115"/>
      <c r="D5" s="115"/>
      <c r="E5" s="112"/>
      <c r="F5" s="114"/>
      <c r="G5" s="114"/>
      <c r="H5" s="114"/>
      <c r="I5" s="114"/>
      <c r="J5" s="114"/>
      <c r="K5" s="114"/>
    </row>
    <row r="6" spans="1:11" ht="45" customHeight="1">
      <c r="A6" s="148" t="s">
        <v>61</v>
      </c>
      <c r="B6" s="115"/>
      <c r="C6" s="115"/>
      <c r="D6" s="115"/>
      <c r="E6" s="114"/>
      <c r="F6" s="112"/>
      <c r="G6" s="114"/>
      <c r="H6" s="114"/>
      <c r="I6" s="114"/>
      <c r="J6" s="114"/>
      <c r="K6" s="114"/>
    </row>
    <row r="7" spans="1:11" ht="45" customHeight="1">
      <c r="A7" s="148" t="s">
        <v>65</v>
      </c>
      <c r="B7" s="115"/>
      <c r="C7" s="115"/>
      <c r="D7" s="115"/>
      <c r="E7" s="115"/>
      <c r="F7" s="115"/>
      <c r="G7" s="112"/>
      <c r="H7" s="114"/>
      <c r="I7" s="114"/>
      <c r="J7" s="114"/>
      <c r="K7" s="114"/>
    </row>
    <row r="8" spans="1:11" ht="45" customHeight="1">
      <c r="A8" s="148" t="s">
        <v>24</v>
      </c>
      <c r="B8" s="115"/>
      <c r="C8" s="115"/>
      <c r="D8" s="115"/>
      <c r="E8" s="115"/>
      <c r="F8" s="115"/>
      <c r="G8" s="115"/>
      <c r="H8" s="112"/>
      <c r="I8" s="114"/>
      <c r="J8" s="114"/>
      <c r="K8" s="114"/>
    </row>
    <row r="9" spans="1:11" ht="45" customHeight="1">
      <c r="A9" s="148" t="s">
        <v>70</v>
      </c>
      <c r="B9" s="115"/>
      <c r="C9" s="115"/>
      <c r="D9" s="115"/>
      <c r="E9" s="115"/>
      <c r="F9" s="115"/>
      <c r="G9" s="115"/>
      <c r="H9" s="115"/>
      <c r="I9" s="112"/>
      <c r="J9" s="114"/>
      <c r="K9" s="114"/>
    </row>
    <row r="10" spans="1:11" ht="45" customHeight="1">
      <c r="A10" s="148" t="s">
        <v>74</v>
      </c>
      <c r="B10" s="115"/>
      <c r="C10" s="115"/>
      <c r="D10" s="115"/>
      <c r="E10" s="115"/>
      <c r="F10" s="115"/>
      <c r="G10" s="115"/>
      <c r="H10" s="115"/>
      <c r="I10" s="115"/>
      <c r="J10" s="112"/>
      <c r="K10" s="114"/>
    </row>
    <row r="11" spans="1:11" ht="45" customHeight="1">
      <c r="A11" s="148" t="s">
        <v>77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24" sqref="E24"/>
    </sheetView>
  </sheetViews>
  <sheetFormatPr defaultColWidth="8.796875" defaultRowHeight="15"/>
  <cols>
    <col min="1" max="1" width="13.59765625" style="116" bestFit="1" customWidth="1"/>
    <col min="2" max="2" width="7.59765625" style="116" customWidth="1"/>
    <col min="3" max="3" width="14.69921875" style="116" customWidth="1"/>
    <col min="4" max="4" width="18.8984375" style="116" customWidth="1"/>
    <col min="5" max="5" width="40.09765625" style="116" customWidth="1"/>
    <col min="6" max="6" width="48.09765625" style="116" customWidth="1"/>
    <col min="7" max="16384" width="9" style="116" customWidth="1"/>
  </cols>
  <sheetData>
    <row r="1" ht="17.25">
      <c r="A1" s="116" t="s">
        <v>178</v>
      </c>
    </row>
    <row r="3" spans="1:6" ht="17.25">
      <c r="A3" s="152" t="s">
        <v>109</v>
      </c>
      <c r="B3" s="153" t="s">
        <v>110</v>
      </c>
      <c r="C3" s="154" t="s">
        <v>111</v>
      </c>
      <c r="D3" s="154" t="s">
        <v>112</v>
      </c>
      <c r="E3" s="154" t="s">
        <v>113</v>
      </c>
      <c r="F3" s="155" t="s">
        <v>114</v>
      </c>
    </row>
    <row r="4" spans="1:6" ht="17.25">
      <c r="A4" s="156" t="s">
        <v>172</v>
      </c>
      <c r="B4" s="157" t="s">
        <v>120</v>
      </c>
      <c r="C4" s="158" t="s">
        <v>193</v>
      </c>
      <c r="D4" s="158" t="s">
        <v>192</v>
      </c>
      <c r="E4" s="159" t="s">
        <v>195</v>
      </c>
      <c r="F4" s="160" t="s">
        <v>194</v>
      </c>
    </row>
    <row r="5" spans="1:6" ht="17.25">
      <c r="A5" s="156" t="s">
        <v>108</v>
      </c>
      <c r="B5" s="157" t="s">
        <v>208</v>
      </c>
      <c r="C5" s="161" t="s">
        <v>220</v>
      </c>
      <c r="D5" s="162" t="s">
        <v>221</v>
      </c>
      <c r="E5" s="162" t="s">
        <v>121</v>
      </c>
      <c r="F5" s="163" t="s">
        <v>122</v>
      </c>
    </row>
    <row r="6" spans="1:6" ht="17.25">
      <c r="A6" s="156" t="s">
        <v>173</v>
      </c>
      <c r="B6" s="157" t="s">
        <v>199</v>
      </c>
      <c r="C6" s="162" t="s">
        <v>211</v>
      </c>
      <c r="D6" s="162" t="s">
        <v>212</v>
      </c>
      <c r="E6" s="118" t="s">
        <v>222</v>
      </c>
      <c r="F6" s="164" t="s">
        <v>214</v>
      </c>
    </row>
    <row r="7" spans="1:6" ht="17.25">
      <c r="A7" s="156" t="s">
        <v>129</v>
      </c>
      <c r="B7" s="157" t="s">
        <v>119</v>
      </c>
      <c r="C7" s="165" t="s">
        <v>130</v>
      </c>
      <c r="D7" s="165" t="s">
        <v>131</v>
      </c>
      <c r="E7" s="166" t="s">
        <v>213</v>
      </c>
      <c r="F7" s="167" t="s">
        <v>122</v>
      </c>
    </row>
    <row r="8" spans="1:6" ht="17.25">
      <c r="A8" s="156" t="s">
        <v>174</v>
      </c>
      <c r="B8" s="157" t="s">
        <v>208</v>
      </c>
      <c r="C8" s="161" t="s">
        <v>218</v>
      </c>
      <c r="D8" s="162" t="s">
        <v>204</v>
      </c>
      <c r="E8" s="162" t="s">
        <v>205</v>
      </c>
      <c r="F8" s="163" t="s">
        <v>206</v>
      </c>
    </row>
    <row r="9" spans="1:6" ht="17.25">
      <c r="A9" s="156" t="s">
        <v>123</v>
      </c>
      <c r="B9" s="157" t="s">
        <v>124</v>
      </c>
      <c r="C9" s="161" t="s">
        <v>125</v>
      </c>
      <c r="D9" s="162" t="s">
        <v>126</v>
      </c>
      <c r="E9" s="162" t="s">
        <v>127</v>
      </c>
      <c r="F9" s="168" t="s">
        <v>128</v>
      </c>
    </row>
    <row r="10" spans="1:6" ht="17.25">
      <c r="A10" s="156" t="s">
        <v>175</v>
      </c>
      <c r="B10" s="157" t="s">
        <v>120</v>
      </c>
      <c r="C10" s="165" t="s">
        <v>200</v>
      </c>
      <c r="D10" s="166" t="s">
        <v>201</v>
      </c>
      <c r="E10" s="166" t="s">
        <v>202</v>
      </c>
      <c r="F10" s="163" t="s">
        <v>203</v>
      </c>
    </row>
    <row r="11" spans="1:6" ht="17.25">
      <c r="A11" s="156" t="s">
        <v>107</v>
      </c>
      <c r="B11" s="157" t="s">
        <v>120</v>
      </c>
      <c r="C11" s="158" t="s">
        <v>115</v>
      </c>
      <c r="D11" s="158" t="s">
        <v>116</v>
      </c>
      <c r="E11" s="158" t="s">
        <v>117</v>
      </c>
      <c r="F11" s="160" t="s">
        <v>118</v>
      </c>
    </row>
    <row r="12" spans="1:6" ht="17.25">
      <c r="A12" s="169" t="s">
        <v>176</v>
      </c>
      <c r="B12" s="170" t="s">
        <v>199</v>
      </c>
      <c r="C12" s="166" t="s">
        <v>196</v>
      </c>
      <c r="D12" s="166" t="s">
        <v>197</v>
      </c>
      <c r="E12" s="118" t="s">
        <v>266</v>
      </c>
      <c r="F12" s="164" t="s">
        <v>198</v>
      </c>
    </row>
    <row r="13" spans="1:6" ht="17.25">
      <c r="A13" s="171" t="s">
        <v>177</v>
      </c>
      <c r="B13" s="172" t="s">
        <v>120</v>
      </c>
      <c r="C13" s="173" t="s">
        <v>207</v>
      </c>
      <c r="D13" s="173" t="s">
        <v>215</v>
      </c>
      <c r="E13" s="174" t="s">
        <v>210</v>
      </c>
      <c r="F13" s="149" t="s">
        <v>217</v>
      </c>
    </row>
    <row r="14" ht="14.25" customHeight="1"/>
    <row r="15" ht="17.25" customHeight="1">
      <c r="A15" s="116" t="s">
        <v>132</v>
      </c>
    </row>
    <row r="16" ht="17.25" customHeight="1">
      <c r="A16" s="116" t="s">
        <v>133</v>
      </c>
    </row>
    <row r="17" ht="17.25" customHeight="1">
      <c r="A17" s="116" t="s">
        <v>134</v>
      </c>
    </row>
    <row r="18" ht="17.25" customHeight="1">
      <c r="A18" s="116" t="s">
        <v>135</v>
      </c>
    </row>
    <row r="20" ht="14.25" customHeight="1"/>
    <row r="21" ht="14.25" customHeight="1"/>
    <row r="22" ht="14.25" customHeight="1"/>
    <row r="23" ht="14.25" customHeight="1"/>
    <row r="24" ht="14.25" customHeight="1"/>
  </sheetData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5"/>
  <sheetViews>
    <sheetView workbookViewId="0" topLeftCell="A1">
      <selection activeCell="A4" sqref="A4:B4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19" t="s">
        <v>228</v>
      </c>
      <c r="C2" s="319"/>
      <c r="D2" s="319"/>
      <c r="E2" s="319"/>
      <c r="F2" s="319"/>
      <c r="G2" s="319"/>
      <c r="H2" s="319"/>
      <c r="I2" s="319"/>
      <c r="J2" s="319"/>
      <c r="K2" s="319"/>
      <c r="L2" s="117"/>
    </row>
    <row r="3" spans="1:12" ht="17.25">
      <c r="A3" s="117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117"/>
    </row>
    <row r="4" spans="1:12" ht="18.75">
      <c r="A4" s="320" t="s">
        <v>136</v>
      </c>
      <c r="B4" s="320"/>
      <c r="C4" s="321" t="s">
        <v>181</v>
      </c>
      <c r="D4" s="321"/>
      <c r="E4" s="321"/>
      <c r="F4" s="321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122" t="s">
        <v>182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4"/>
      <c r="B7" s="305" t="s">
        <v>138</v>
      </c>
      <c r="C7" s="283" t="s">
        <v>139</v>
      </c>
      <c r="D7" s="308"/>
      <c r="E7" s="308"/>
      <c r="F7" s="309"/>
      <c r="G7" s="314" t="s">
        <v>209</v>
      </c>
      <c r="H7" s="314"/>
      <c r="I7" s="314"/>
      <c r="J7" s="314"/>
      <c r="K7" s="283" t="s">
        <v>140</v>
      </c>
      <c r="L7" s="284"/>
    </row>
    <row r="8" spans="1:12" ht="14.25">
      <c r="A8" s="300"/>
      <c r="B8" s="306"/>
      <c r="C8" s="285"/>
      <c r="D8" s="310"/>
      <c r="E8" s="310"/>
      <c r="F8" s="311"/>
      <c r="G8" s="315" t="s">
        <v>141</v>
      </c>
      <c r="H8" s="316"/>
      <c r="I8" s="315" t="s">
        <v>142</v>
      </c>
      <c r="J8" s="316"/>
      <c r="K8" s="285"/>
      <c r="L8" s="286"/>
    </row>
    <row r="9" spans="1:12" ht="15" thickBot="1">
      <c r="A9" s="273"/>
      <c r="B9" s="307"/>
      <c r="C9" s="287"/>
      <c r="D9" s="312"/>
      <c r="E9" s="312"/>
      <c r="F9" s="313"/>
      <c r="G9" s="124" t="s">
        <v>143</v>
      </c>
      <c r="H9" s="124" t="s">
        <v>144</v>
      </c>
      <c r="I9" s="124" t="s">
        <v>143</v>
      </c>
      <c r="J9" s="124" t="s">
        <v>144</v>
      </c>
      <c r="K9" s="287"/>
      <c r="L9" s="288"/>
    </row>
    <row r="10" spans="1:12" ht="14.25" customHeight="1">
      <c r="A10" s="300">
        <v>1</v>
      </c>
      <c r="B10" s="322">
        <v>0.3541666666666667</v>
      </c>
      <c r="C10" s="302" t="s">
        <v>173</v>
      </c>
      <c r="D10" s="125"/>
      <c r="E10" s="125"/>
      <c r="F10" s="303" t="s">
        <v>184</v>
      </c>
      <c r="G10" s="282" t="str">
        <f>C10</f>
        <v>伝馬</v>
      </c>
      <c r="H10" s="282"/>
      <c r="I10" s="282" t="str">
        <f>F10</f>
        <v>SENA</v>
      </c>
      <c r="J10" s="282"/>
      <c r="K10" s="257" t="s">
        <v>173</v>
      </c>
      <c r="L10" s="258"/>
    </row>
    <row r="11" spans="1:12" ht="14.25" customHeight="1">
      <c r="A11" s="293"/>
      <c r="B11" s="318"/>
      <c r="C11" s="280"/>
      <c r="D11" s="126"/>
      <c r="E11" s="126"/>
      <c r="F11" s="281"/>
      <c r="G11" s="271"/>
      <c r="H11" s="271"/>
      <c r="I11" s="271"/>
      <c r="J11" s="271"/>
      <c r="K11" s="259"/>
      <c r="L11" s="260"/>
    </row>
    <row r="12" spans="1:12" ht="14.25" customHeight="1">
      <c r="A12" s="272">
        <v>2</v>
      </c>
      <c r="B12" s="274">
        <v>0.3819444444444444</v>
      </c>
      <c r="C12" s="276" t="s">
        <v>174</v>
      </c>
      <c r="D12" s="127"/>
      <c r="E12" s="127"/>
      <c r="F12" s="278" t="s">
        <v>175</v>
      </c>
      <c r="G12" s="271" t="str">
        <f>C12</f>
        <v>東源台</v>
      </c>
      <c r="H12" s="271" t="str">
        <f>F12</f>
        <v>まちかど</v>
      </c>
      <c r="I12" s="271" t="str">
        <f>F12</f>
        <v>まちかど</v>
      </c>
      <c r="J12" s="271" t="str">
        <f>C12</f>
        <v>東源台</v>
      </c>
      <c r="K12" s="259"/>
      <c r="L12" s="260"/>
    </row>
    <row r="13" spans="1:12" ht="14.25" customHeight="1">
      <c r="A13" s="293"/>
      <c r="B13" s="318"/>
      <c r="C13" s="280"/>
      <c r="D13" s="126"/>
      <c r="E13" s="126"/>
      <c r="F13" s="281"/>
      <c r="G13" s="271"/>
      <c r="H13" s="271"/>
      <c r="I13" s="271"/>
      <c r="J13" s="271"/>
      <c r="K13" s="259"/>
      <c r="L13" s="260"/>
    </row>
    <row r="14" spans="1:12" ht="14.25" customHeight="1">
      <c r="A14" s="272">
        <v>3</v>
      </c>
      <c r="B14" s="274">
        <v>0.40972222222222227</v>
      </c>
      <c r="C14" s="302" t="s">
        <v>183</v>
      </c>
      <c r="D14" s="127"/>
      <c r="E14" s="127"/>
      <c r="F14" s="278" t="s">
        <v>107</v>
      </c>
      <c r="G14" s="271" t="str">
        <f>C14</f>
        <v>セユーズ・B</v>
      </c>
      <c r="H14" s="271"/>
      <c r="I14" s="271" t="str">
        <f>F14</f>
        <v>菖蒲</v>
      </c>
      <c r="J14" s="271"/>
      <c r="K14" s="259"/>
      <c r="L14" s="260"/>
    </row>
    <row r="15" spans="1:12" ht="14.25" customHeight="1">
      <c r="A15" s="293"/>
      <c r="B15" s="318"/>
      <c r="C15" s="280"/>
      <c r="D15" s="126"/>
      <c r="E15" s="126"/>
      <c r="F15" s="281"/>
      <c r="G15" s="271"/>
      <c r="H15" s="271"/>
      <c r="I15" s="271"/>
      <c r="J15" s="271"/>
      <c r="K15" s="261"/>
      <c r="L15" s="262"/>
    </row>
    <row r="16" spans="1:12" ht="14.25" customHeight="1">
      <c r="A16" s="272">
        <v>4</v>
      </c>
      <c r="B16" s="274">
        <v>0.4375</v>
      </c>
      <c r="C16" s="276" t="s">
        <v>173</v>
      </c>
      <c r="D16" s="127"/>
      <c r="E16" s="127"/>
      <c r="F16" s="278" t="s">
        <v>184</v>
      </c>
      <c r="G16" s="271" t="str">
        <f>C16</f>
        <v>伝馬</v>
      </c>
      <c r="H16" s="271"/>
      <c r="I16" s="271" t="str">
        <f>F16</f>
        <v>SENA</v>
      </c>
      <c r="J16" s="271"/>
      <c r="K16" s="259" t="s">
        <v>186</v>
      </c>
      <c r="L16" s="260"/>
    </row>
    <row r="17" spans="1:12" ht="14.25" customHeight="1">
      <c r="A17" s="293"/>
      <c r="B17" s="318"/>
      <c r="C17" s="280"/>
      <c r="D17" s="126"/>
      <c r="E17" s="126"/>
      <c r="F17" s="281"/>
      <c r="G17" s="271"/>
      <c r="H17" s="271"/>
      <c r="I17" s="271"/>
      <c r="J17" s="271"/>
      <c r="K17" s="261"/>
      <c r="L17" s="262"/>
    </row>
    <row r="18" spans="1:12" ht="14.25" customHeight="1">
      <c r="A18" s="272">
        <v>5</v>
      </c>
      <c r="B18" s="274">
        <v>0.46527777777777773</v>
      </c>
      <c r="C18" s="276" t="s">
        <v>175</v>
      </c>
      <c r="D18" s="127"/>
      <c r="E18" s="127"/>
      <c r="F18" s="278" t="s">
        <v>185</v>
      </c>
      <c r="G18" s="271" t="str">
        <f>C18</f>
        <v>まちかど</v>
      </c>
      <c r="H18" s="271"/>
      <c r="I18" s="271" t="str">
        <f>F18</f>
        <v>セユーズ・B</v>
      </c>
      <c r="J18" s="271"/>
      <c r="K18" s="263" t="s">
        <v>107</v>
      </c>
      <c r="L18" s="264"/>
    </row>
    <row r="19" spans="1:12" ht="14.25" customHeight="1">
      <c r="A19" s="293"/>
      <c r="B19" s="318"/>
      <c r="C19" s="280"/>
      <c r="D19" s="126"/>
      <c r="E19" s="126"/>
      <c r="F19" s="281"/>
      <c r="G19" s="271"/>
      <c r="H19" s="271"/>
      <c r="I19" s="271"/>
      <c r="J19" s="271"/>
      <c r="K19" s="259"/>
      <c r="L19" s="260"/>
    </row>
    <row r="20" spans="1:12" ht="14.25" customHeight="1">
      <c r="A20" s="272">
        <v>6</v>
      </c>
      <c r="B20" s="274">
        <v>0.4930555555555556</v>
      </c>
      <c r="C20" s="276" t="s">
        <v>107</v>
      </c>
      <c r="D20" s="127"/>
      <c r="E20" s="127"/>
      <c r="F20" s="278" t="s">
        <v>174</v>
      </c>
      <c r="G20" s="271" t="str">
        <f>C20</f>
        <v>菖蒲</v>
      </c>
      <c r="H20" s="271" t="str">
        <f>F20</f>
        <v>東源台</v>
      </c>
      <c r="I20" s="271" t="str">
        <f>F20</f>
        <v>東源台</v>
      </c>
      <c r="J20" s="271" t="str">
        <f>C20</f>
        <v>菖蒲</v>
      </c>
      <c r="K20" s="259"/>
      <c r="L20" s="260"/>
    </row>
    <row r="21" spans="1:12" ht="14.25" customHeight="1" thickBot="1">
      <c r="A21" s="273"/>
      <c r="B21" s="275"/>
      <c r="C21" s="277"/>
      <c r="D21" s="128"/>
      <c r="E21" s="128"/>
      <c r="F21" s="279"/>
      <c r="G21" s="317"/>
      <c r="H21" s="317"/>
      <c r="I21" s="317"/>
      <c r="J21" s="317"/>
      <c r="K21" s="265"/>
      <c r="L21" s="266"/>
    </row>
    <row r="22" spans="1:12" ht="18" thickBot="1">
      <c r="A22" s="129"/>
      <c r="B22" s="130"/>
      <c r="C22" s="131"/>
      <c r="D22" s="131"/>
      <c r="E22" s="131"/>
      <c r="F22" s="131"/>
      <c r="G22" s="132"/>
      <c r="H22" s="132"/>
      <c r="I22" s="132"/>
      <c r="J22" s="132"/>
      <c r="K22" s="133"/>
      <c r="L22" s="133"/>
    </row>
    <row r="23" spans="1:12" ht="14.25">
      <c r="A23" s="296" t="s">
        <v>145</v>
      </c>
      <c r="B23" s="269"/>
      <c r="C23" s="269" t="s">
        <v>146</v>
      </c>
      <c r="D23" s="269"/>
      <c r="E23" s="269"/>
      <c r="F23" s="269"/>
      <c r="G23" s="269" t="s">
        <v>147</v>
      </c>
      <c r="H23" s="269"/>
      <c r="I23" s="269"/>
      <c r="J23" s="269"/>
      <c r="K23" s="269"/>
      <c r="L23" s="270"/>
    </row>
    <row r="24" spans="1:12" ht="14.25">
      <c r="A24" s="289" t="s">
        <v>148</v>
      </c>
      <c r="B24" s="267"/>
      <c r="C24" s="267" t="str">
        <f>K10</f>
        <v>伝馬</v>
      </c>
      <c r="D24" s="267"/>
      <c r="E24" s="267"/>
      <c r="F24" s="267"/>
      <c r="G24" s="267" t="s">
        <v>149</v>
      </c>
      <c r="H24" s="267"/>
      <c r="I24" s="267"/>
      <c r="J24" s="267"/>
      <c r="K24" s="267"/>
      <c r="L24" s="268"/>
    </row>
    <row r="25" spans="1:12" ht="14.25">
      <c r="A25" s="289" t="s">
        <v>150</v>
      </c>
      <c r="B25" s="267"/>
      <c r="C25" s="267" t="str">
        <f>C24</f>
        <v>伝馬</v>
      </c>
      <c r="D25" s="267"/>
      <c r="E25" s="267"/>
      <c r="F25" s="267"/>
      <c r="G25" s="267" t="s">
        <v>149</v>
      </c>
      <c r="H25" s="267"/>
      <c r="I25" s="267"/>
      <c r="J25" s="267"/>
      <c r="K25" s="267"/>
      <c r="L25" s="268"/>
    </row>
    <row r="26" spans="1:12" ht="14.25">
      <c r="A26" s="289" t="s">
        <v>151</v>
      </c>
      <c r="B26" s="267"/>
      <c r="C26" s="267" t="str">
        <f>C10</f>
        <v>伝馬</v>
      </c>
      <c r="D26" s="267"/>
      <c r="E26" s="267"/>
      <c r="F26" s="267"/>
      <c r="G26" s="267" t="s">
        <v>152</v>
      </c>
      <c r="H26" s="267"/>
      <c r="I26" s="267"/>
      <c r="J26" s="267"/>
      <c r="K26" s="267"/>
      <c r="L26" s="268"/>
    </row>
    <row r="27" spans="1:12" ht="14.25">
      <c r="A27" s="289" t="s">
        <v>153</v>
      </c>
      <c r="B27" s="267"/>
      <c r="C27" s="290" t="str">
        <f>C20</f>
        <v>菖蒲</v>
      </c>
      <c r="D27" s="291"/>
      <c r="E27" s="291" t="str">
        <f>F20</f>
        <v>東源台</v>
      </c>
      <c r="F27" s="292"/>
      <c r="G27" s="267" t="s">
        <v>154</v>
      </c>
      <c r="H27" s="267"/>
      <c r="I27" s="267"/>
      <c r="J27" s="267"/>
      <c r="K27" s="267"/>
      <c r="L27" s="268"/>
    </row>
    <row r="28" spans="1:12" ht="14.25">
      <c r="A28" s="289" t="s">
        <v>155</v>
      </c>
      <c r="B28" s="267"/>
      <c r="C28" s="267" t="str">
        <f>C20</f>
        <v>菖蒲</v>
      </c>
      <c r="D28" s="267"/>
      <c r="E28" s="267"/>
      <c r="F28" s="267"/>
      <c r="G28" s="267" t="s">
        <v>156</v>
      </c>
      <c r="H28" s="267"/>
      <c r="I28" s="267"/>
      <c r="J28" s="267"/>
      <c r="K28" s="267"/>
      <c r="L28" s="268"/>
    </row>
    <row r="29" spans="1:12" ht="14.25">
      <c r="A29" s="289" t="s">
        <v>157</v>
      </c>
      <c r="B29" s="267"/>
      <c r="C29" s="290" t="str">
        <f>C18</f>
        <v>まちかど</v>
      </c>
      <c r="D29" s="291"/>
      <c r="E29" s="291" t="str">
        <f>F18</f>
        <v>セユーズ・B</v>
      </c>
      <c r="F29" s="292"/>
      <c r="G29" s="267" t="s">
        <v>158</v>
      </c>
      <c r="H29" s="267"/>
      <c r="I29" s="267"/>
      <c r="J29" s="267"/>
      <c r="K29" s="267"/>
      <c r="L29" s="268"/>
    </row>
    <row r="30" spans="1:12" ht="14.25">
      <c r="A30" s="289" t="s">
        <v>159</v>
      </c>
      <c r="B30" s="267"/>
      <c r="C30" s="267" t="str">
        <f>F20</f>
        <v>東源台</v>
      </c>
      <c r="D30" s="267"/>
      <c r="E30" s="267"/>
      <c r="F30" s="267"/>
      <c r="G30" s="267" t="s">
        <v>160</v>
      </c>
      <c r="H30" s="267"/>
      <c r="I30" s="267"/>
      <c r="J30" s="267"/>
      <c r="K30" s="267"/>
      <c r="L30" s="268"/>
    </row>
    <row r="31" spans="1:12" ht="14.25">
      <c r="A31" s="289" t="s">
        <v>161</v>
      </c>
      <c r="B31" s="267"/>
      <c r="C31" s="290" t="str">
        <f>C20</f>
        <v>菖蒲</v>
      </c>
      <c r="D31" s="291"/>
      <c r="E31" s="291" t="str">
        <f>F20</f>
        <v>東源台</v>
      </c>
      <c r="F31" s="292"/>
      <c r="G31" s="267" t="s">
        <v>154</v>
      </c>
      <c r="H31" s="267"/>
      <c r="I31" s="267"/>
      <c r="J31" s="267"/>
      <c r="K31" s="267"/>
      <c r="L31" s="268"/>
    </row>
    <row r="32" spans="1:12" ht="15" thickBot="1">
      <c r="A32" s="297" t="s">
        <v>162</v>
      </c>
      <c r="B32" s="298"/>
      <c r="C32" s="298" t="str">
        <f>K18</f>
        <v>菖蒲</v>
      </c>
      <c r="D32" s="298"/>
      <c r="E32" s="298"/>
      <c r="F32" s="298"/>
      <c r="G32" s="298" t="s">
        <v>163</v>
      </c>
      <c r="H32" s="298"/>
      <c r="I32" s="298"/>
      <c r="J32" s="298"/>
      <c r="K32" s="298"/>
      <c r="L32" s="299"/>
    </row>
    <row r="33" spans="1:12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6" spans="1:12" ht="18" thickBot="1">
      <c r="A36" s="122" t="s">
        <v>164</v>
      </c>
      <c r="B36" s="122" t="s">
        <v>187</v>
      </c>
      <c r="C36" s="122"/>
      <c r="D36" s="122"/>
      <c r="E36" s="122"/>
      <c r="F36" s="122"/>
      <c r="G36" s="122"/>
      <c r="H36" s="122"/>
      <c r="I36" s="122"/>
      <c r="J36" s="122"/>
      <c r="K36" s="121"/>
      <c r="L36" s="120"/>
    </row>
    <row r="37" spans="1:12" ht="14.25">
      <c r="A37" s="304"/>
      <c r="B37" s="305" t="s">
        <v>138</v>
      </c>
      <c r="C37" s="283" t="s">
        <v>139</v>
      </c>
      <c r="D37" s="308"/>
      <c r="E37" s="308"/>
      <c r="F37" s="309"/>
      <c r="G37" s="314" t="s">
        <v>209</v>
      </c>
      <c r="H37" s="314"/>
      <c r="I37" s="314"/>
      <c r="J37" s="314"/>
      <c r="K37" s="283" t="s">
        <v>140</v>
      </c>
      <c r="L37" s="284"/>
    </row>
    <row r="38" spans="1:12" ht="14.25">
      <c r="A38" s="300"/>
      <c r="B38" s="306"/>
      <c r="C38" s="285"/>
      <c r="D38" s="310"/>
      <c r="E38" s="310"/>
      <c r="F38" s="311"/>
      <c r="G38" s="315" t="s">
        <v>141</v>
      </c>
      <c r="H38" s="316"/>
      <c r="I38" s="315" t="s">
        <v>142</v>
      </c>
      <c r="J38" s="316"/>
      <c r="K38" s="285"/>
      <c r="L38" s="286"/>
    </row>
    <row r="39" spans="1:12" ht="15" thickBot="1">
      <c r="A39" s="273"/>
      <c r="B39" s="307"/>
      <c r="C39" s="287"/>
      <c r="D39" s="312"/>
      <c r="E39" s="312"/>
      <c r="F39" s="313"/>
      <c r="G39" s="123" t="s">
        <v>143</v>
      </c>
      <c r="H39" s="123" t="s">
        <v>144</v>
      </c>
      <c r="I39" s="123" t="s">
        <v>143</v>
      </c>
      <c r="J39" s="123" t="s">
        <v>144</v>
      </c>
      <c r="K39" s="287"/>
      <c r="L39" s="288"/>
    </row>
    <row r="40" spans="1:12" ht="14.25" customHeight="1">
      <c r="A40" s="300">
        <v>1</v>
      </c>
      <c r="B40" s="301">
        <v>0.375</v>
      </c>
      <c r="C40" s="302" t="s">
        <v>188</v>
      </c>
      <c r="D40" s="125"/>
      <c r="E40" s="125"/>
      <c r="F40" s="303" t="s">
        <v>176</v>
      </c>
      <c r="G40" s="282" t="str">
        <f>C40</f>
        <v>SWJ</v>
      </c>
      <c r="H40" s="282"/>
      <c r="I40" s="282" t="str">
        <f>F40</f>
        <v>葵</v>
      </c>
      <c r="J40" s="282"/>
      <c r="K40" s="257" t="s">
        <v>176</v>
      </c>
      <c r="L40" s="258"/>
    </row>
    <row r="41" spans="1:12" ht="14.25" customHeight="1">
      <c r="A41" s="293"/>
      <c r="B41" s="295"/>
      <c r="C41" s="280"/>
      <c r="D41" s="126"/>
      <c r="E41" s="126"/>
      <c r="F41" s="281"/>
      <c r="G41" s="271"/>
      <c r="H41" s="271"/>
      <c r="I41" s="271"/>
      <c r="J41" s="271"/>
      <c r="K41" s="259"/>
      <c r="L41" s="260"/>
    </row>
    <row r="42" spans="1:12" ht="14.25" customHeight="1">
      <c r="A42" s="272">
        <v>2</v>
      </c>
      <c r="B42" s="294">
        <v>0.40277777777777773</v>
      </c>
      <c r="C42" s="276" t="s">
        <v>108</v>
      </c>
      <c r="D42" s="127"/>
      <c r="E42" s="127"/>
      <c r="F42" s="278" t="s">
        <v>189</v>
      </c>
      <c r="G42" s="271" t="str">
        <f>C42</f>
        <v>西豊田</v>
      </c>
      <c r="H42" s="271" t="str">
        <f>F42</f>
        <v>SJ</v>
      </c>
      <c r="I42" s="271" t="str">
        <f>F42</f>
        <v>SJ</v>
      </c>
      <c r="J42" s="271" t="str">
        <f>C42</f>
        <v>西豊田</v>
      </c>
      <c r="K42" s="259"/>
      <c r="L42" s="260"/>
    </row>
    <row r="43" spans="1:12" ht="14.25" customHeight="1">
      <c r="A43" s="293"/>
      <c r="B43" s="295"/>
      <c r="C43" s="280"/>
      <c r="D43" s="126"/>
      <c r="E43" s="126"/>
      <c r="F43" s="281"/>
      <c r="G43" s="271"/>
      <c r="H43" s="271"/>
      <c r="I43" s="271"/>
      <c r="J43" s="271"/>
      <c r="K43" s="261"/>
      <c r="L43" s="262"/>
    </row>
    <row r="44" spans="1:12" ht="14.25" customHeight="1">
      <c r="A44" s="272">
        <v>3</v>
      </c>
      <c r="B44" s="294">
        <v>0.4444444444444444</v>
      </c>
      <c r="C44" s="276" t="s">
        <v>189</v>
      </c>
      <c r="D44" s="127"/>
      <c r="E44" s="127"/>
      <c r="F44" s="278" t="s">
        <v>188</v>
      </c>
      <c r="G44" s="271" t="str">
        <f>C44</f>
        <v>SJ</v>
      </c>
      <c r="H44" s="271"/>
      <c r="I44" s="271" t="str">
        <f>F44</f>
        <v>SWJ</v>
      </c>
      <c r="J44" s="271"/>
      <c r="K44" s="259" t="s">
        <v>108</v>
      </c>
      <c r="L44" s="260"/>
    </row>
    <row r="45" spans="1:12" ht="14.25" customHeight="1">
      <c r="A45" s="293"/>
      <c r="B45" s="295"/>
      <c r="C45" s="280"/>
      <c r="D45" s="126"/>
      <c r="E45" s="126"/>
      <c r="F45" s="281"/>
      <c r="G45" s="271"/>
      <c r="H45" s="271"/>
      <c r="I45" s="271"/>
      <c r="J45" s="271"/>
      <c r="K45" s="259"/>
      <c r="L45" s="260"/>
    </row>
    <row r="46" spans="1:12" ht="14.25" customHeight="1">
      <c r="A46" s="272">
        <v>4</v>
      </c>
      <c r="B46" s="294">
        <v>0.47222222222222227</v>
      </c>
      <c r="C46" s="276" t="s">
        <v>176</v>
      </c>
      <c r="D46" s="127"/>
      <c r="E46" s="127"/>
      <c r="F46" s="278" t="s">
        <v>108</v>
      </c>
      <c r="G46" s="271" t="str">
        <f>C46</f>
        <v>葵</v>
      </c>
      <c r="H46" s="271" t="str">
        <f>F46</f>
        <v>西豊田</v>
      </c>
      <c r="I46" s="271" t="str">
        <f>F46</f>
        <v>西豊田</v>
      </c>
      <c r="J46" s="271" t="str">
        <f>C46</f>
        <v>葵</v>
      </c>
      <c r="K46" s="259"/>
      <c r="L46" s="260"/>
    </row>
    <row r="47" spans="1:12" ht="14.25" customHeight="1" thickBot="1">
      <c r="A47" s="293"/>
      <c r="B47" s="295"/>
      <c r="C47" s="280"/>
      <c r="D47" s="126"/>
      <c r="E47" s="126"/>
      <c r="F47" s="281"/>
      <c r="G47" s="271"/>
      <c r="H47" s="271"/>
      <c r="I47" s="271"/>
      <c r="J47" s="271"/>
      <c r="K47" s="265"/>
      <c r="L47" s="266"/>
    </row>
    <row r="48" spans="1:12" ht="18" thickBot="1">
      <c r="A48" s="135"/>
      <c r="B48" s="136"/>
      <c r="C48" s="137"/>
      <c r="D48" s="137"/>
      <c r="E48" s="137"/>
      <c r="F48" s="137"/>
      <c r="G48" s="138"/>
      <c r="H48" s="138"/>
      <c r="I48" s="138"/>
      <c r="J48" s="138"/>
      <c r="K48" s="139"/>
      <c r="L48" s="139"/>
    </row>
    <row r="49" spans="1:12" ht="14.25">
      <c r="A49" s="296" t="s">
        <v>145</v>
      </c>
      <c r="B49" s="269"/>
      <c r="C49" s="269" t="s">
        <v>146</v>
      </c>
      <c r="D49" s="269"/>
      <c r="E49" s="269"/>
      <c r="F49" s="269"/>
      <c r="G49" s="269" t="s">
        <v>147</v>
      </c>
      <c r="H49" s="269"/>
      <c r="I49" s="269"/>
      <c r="J49" s="269"/>
      <c r="K49" s="269"/>
      <c r="L49" s="270"/>
    </row>
    <row r="50" spans="1:12" ht="14.25">
      <c r="A50" s="289" t="s">
        <v>148</v>
      </c>
      <c r="B50" s="267"/>
      <c r="C50" s="267" t="str">
        <f>K40</f>
        <v>葵</v>
      </c>
      <c r="D50" s="267"/>
      <c r="E50" s="267"/>
      <c r="F50" s="267"/>
      <c r="G50" s="267" t="s">
        <v>149</v>
      </c>
      <c r="H50" s="267"/>
      <c r="I50" s="267"/>
      <c r="J50" s="267"/>
      <c r="K50" s="267"/>
      <c r="L50" s="268"/>
    </row>
    <row r="51" spans="1:12" ht="14.25">
      <c r="A51" s="289" t="s">
        <v>150</v>
      </c>
      <c r="B51" s="267"/>
      <c r="C51" s="267" t="str">
        <f>K40</f>
        <v>葵</v>
      </c>
      <c r="D51" s="267"/>
      <c r="E51" s="267"/>
      <c r="F51" s="267"/>
      <c r="G51" s="267" t="s">
        <v>149</v>
      </c>
      <c r="H51" s="267"/>
      <c r="I51" s="267"/>
      <c r="J51" s="267"/>
      <c r="K51" s="267"/>
      <c r="L51" s="268"/>
    </row>
    <row r="52" spans="1:12" ht="14.25">
      <c r="A52" s="289" t="s">
        <v>191</v>
      </c>
      <c r="B52" s="267"/>
      <c r="C52" s="267" t="str">
        <f>C40</f>
        <v>SWJ</v>
      </c>
      <c r="D52" s="267"/>
      <c r="E52" s="267"/>
      <c r="F52" s="267"/>
      <c r="G52" s="267" t="s">
        <v>152</v>
      </c>
      <c r="H52" s="267"/>
      <c r="I52" s="267"/>
      <c r="J52" s="267"/>
      <c r="K52" s="267"/>
      <c r="L52" s="268"/>
    </row>
    <row r="53" spans="1:12" ht="14.25">
      <c r="A53" s="289" t="s">
        <v>153</v>
      </c>
      <c r="B53" s="267"/>
      <c r="C53" s="290" t="str">
        <f>C46</f>
        <v>葵</v>
      </c>
      <c r="D53" s="291"/>
      <c r="E53" s="291" t="str">
        <f>F46</f>
        <v>西豊田</v>
      </c>
      <c r="F53" s="292"/>
      <c r="G53" s="267" t="s">
        <v>154</v>
      </c>
      <c r="H53" s="267"/>
      <c r="I53" s="267"/>
      <c r="J53" s="267"/>
      <c r="K53" s="267"/>
      <c r="L53" s="268"/>
    </row>
    <row r="54" spans="1:12" ht="14.25">
      <c r="A54" s="289" t="s">
        <v>155</v>
      </c>
      <c r="B54" s="267"/>
      <c r="C54" s="267" t="str">
        <f>C46</f>
        <v>葵</v>
      </c>
      <c r="D54" s="267"/>
      <c r="E54" s="267"/>
      <c r="F54" s="267"/>
      <c r="G54" s="267" t="s">
        <v>156</v>
      </c>
      <c r="H54" s="267"/>
      <c r="I54" s="267"/>
      <c r="J54" s="267"/>
      <c r="K54" s="267"/>
      <c r="L54" s="268"/>
    </row>
    <row r="55" spans="1:12" ht="14.25">
      <c r="A55" s="289" t="s">
        <v>157</v>
      </c>
      <c r="B55" s="267"/>
      <c r="C55" s="290" t="str">
        <f>C44</f>
        <v>SJ</v>
      </c>
      <c r="D55" s="291"/>
      <c r="E55" s="291" t="str">
        <f>F44</f>
        <v>SWJ</v>
      </c>
      <c r="F55" s="292"/>
      <c r="G55" s="267" t="s">
        <v>158</v>
      </c>
      <c r="H55" s="267"/>
      <c r="I55" s="267"/>
      <c r="J55" s="267"/>
      <c r="K55" s="267"/>
      <c r="L55" s="268"/>
    </row>
    <row r="56" spans="1:12" ht="14.25">
      <c r="A56" s="289" t="s">
        <v>190</v>
      </c>
      <c r="B56" s="267"/>
      <c r="C56" s="267" t="str">
        <f>F46</f>
        <v>西豊田</v>
      </c>
      <c r="D56" s="267"/>
      <c r="E56" s="267"/>
      <c r="F56" s="267"/>
      <c r="G56" s="267" t="s">
        <v>165</v>
      </c>
      <c r="H56" s="267"/>
      <c r="I56" s="267"/>
      <c r="J56" s="267"/>
      <c r="K56" s="267"/>
      <c r="L56" s="268"/>
    </row>
    <row r="57" spans="1:12" ht="14.25">
      <c r="A57" s="289" t="s">
        <v>166</v>
      </c>
      <c r="B57" s="267"/>
      <c r="C57" s="290" t="str">
        <f>C46</f>
        <v>葵</v>
      </c>
      <c r="D57" s="291"/>
      <c r="E57" s="291" t="str">
        <f>F46</f>
        <v>西豊田</v>
      </c>
      <c r="F57" s="292"/>
      <c r="G57" s="267" t="s">
        <v>154</v>
      </c>
      <c r="H57" s="267"/>
      <c r="I57" s="267"/>
      <c r="J57" s="267"/>
      <c r="K57" s="267"/>
      <c r="L57" s="268"/>
    </row>
    <row r="58" spans="1:12" ht="15" thickBot="1">
      <c r="A58" s="297" t="s">
        <v>162</v>
      </c>
      <c r="B58" s="298"/>
      <c r="C58" s="298" t="str">
        <f>K44</f>
        <v>西豊田</v>
      </c>
      <c r="D58" s="298"/>
      <c r="E58" s="298"/>
      <c r="F58" s="298"/>
      <c r="G58" s="298" t="s">
        <v>163</v>
      </c>
      <c r="H58" s="298"/>
      <c r="I58" s="298"/>
      <c r="J58" s="298"/>
      <c r="K58" s="298"/>
      <c r="L58" s="299"/>
    </row>
    <row r="60" ht="14.25">
      <c r="A60" s="118" t="s">
        <v>167</v>
      </c>
    </row>
    <row r="61" ht="14.25">
      <c r="A61" s="118" t="s">
        <v>168</v>
      </c>
    </row>
    <row r="62" ht="14.25">
      <c r="A62" s="118" t="s">
        <v>169</v>
      </c>
    </row>
    <row r="63" ht="14.25">
      <c r="A63" s="118" t="s">
        <v>170</v>
      </c>
    </row>
    <row r="65" ht="14.25">
      <c r="A65" s="118" t="s">
        <v>171</v>
      </c>
    </row>
  </sheetData>
  <mergeCells count="168">
    <mergeCell ref="A10:A11"/>
    <mergeCell ref="B10:B11"/>
    <mergeCell ref="K7:L9"/>
    <mergeCell ref="G8:H8"/>
    <mergeCell ref="I8:J8"/>
    <mergeCell ref="G10:G11"/>
    <mergeCell ref="H10:H11"/>
    <mergeCell ref="I10:I11"/>
    <mergeCell ref="J10:J11"/>
    <mergeCell ref="B2:K3"/>
    <mergeCell ref="A4:B4"/>
    <mergeCell ref="C4:F4"/>
    <mergeCell ref="A7:A9"/>
    <mergeCell ref="B7:B9"/>
    <mergeCell ref="C7:F9"/>
    <mergeCell ref="G7:J7"/>
    <mergeCell ref="B12:B13"/>
    <mergeCell ref="C12:C13"/>
    <mergeCell ref="F12:F13"/>
    <mergeCell ref="A12:A13"/>
    <mergeCell ref="H12:H13"/>
    <mergeCell ref="I12:I13"/>
    <mergeCell ref="C10:C11"/>
    <mergeCell ref="F10:F11"/>
    <mergeCell ref="G16:G17"/>
    <mergeCell ref="H16:H17"/>
    <mergeCell ref="J12:J13"/>
    <mergeCell ref="G14:G15"/>
    <mergeCell ref="H14:H15"/>
    <mergeCell ref="I14:I15"/>
    <mergeCell ref="I16:I17"/>
    <mergeCell ref="J16:J17"/>
    <mergeCell ref="J14:J15"/>
    <mergeCell ref="G12:G13"/>
    <mergeCell ref="B16:B17"/>
    <mergeCell ref="C16:C17"/>
    <mergeCell ref="F16:F17"/>
    <mergeCell ref="A14:A15"/>
    <mergeCell ref="B14:B15"/>
    <mergeCell ref="C14:C15"/>
    <mergeCell ref="F14:F15"/>
    <mergeCell ref="A16:A17"/>
    <mergeCell ref="A18:A19"/>
    <mergeCell ref="B18:B19"/>
    <mergeCell ref="C18:C19"/>
    <mergeCell ref="F18:F19"/>
    <mergeCell ref="G20:G21"/>
    <mergeCell ref="H20:H21"/>
    <mergeCell ref="I20:I21"/>
    <mergeCell ref="J20:J21"/>
    <mergeCell ref="C28:F28"/>
    <mergeCell ref="G28:L28"/>
    <mergeCell ref="G25:L25"/>
    <mergeCell ref="A26:B26"/>
    <mergeCell ref="C26:F26"/>
    <mergeCell ref="G26:L26"/>
    <mergeCell ref="A27:B27"/>
    <mergeCell ref="A25:B25"/>
    <mergeCell ref="C25:F25"/>
    <mergeCell ref="A31:B31"/>
    <mergeCell ref="G31:L31"/>
    <mergeCell ref="A32:B32"/>
    <mergeCell ref="C32:F32"/>
    <mergeCell ref="G32:L32"/>
    <mergeCell ref="C31:D31"/>
    <mergeCell ref="E31:F31"/>
    <mergeCell ref="H44:H45"/>
    <mergeCell ref="K44:L47"/>
    <mergeCell ref="H46:H47"/>
    <mergeCell ref="I46:I47"/>
    <mergeCell ref="J46:J47"/>
    <mergeCell ref="I44:I45"/>
    <mergeCell ref="J44:J45"/>
    <mergeCell ref="A37:A39"/>
    <mergeCell ref="B37:B39"/>
    <mergeCell ref="C37:F39"/>
    <mergeCell ref="G37:J37"/>
    <mergeCell ref="G38:H38"/>
    <mergeCell ref="I38:J38"/>
    <mergeCell ref="A40:A41"/>
    <mergeCell ref="H40:H41"/>
    <mergeCell ref="B40:B41"/>
    <mergeCell ref="C40:C41"/>
    <mergeCell ref="F40:F41"/>
    <mergeCell ref="G40:G41"/>
    <mergeCell ref="A42:A43"/>
    <mergeCell ref="B42:B43"/>
    <mergeCell ref="A46:A47"/>
    <mergeCell ref="B46:B47"/>
    <mergeCell ref="C46:C47"/>
    <mergeCell ref="F46:F47"/>
    <mergeCell ref="A49:B49"/>
    <mergeCell ref="C49:F49"/>
    <mergeCell ref="G49:L49"/>
    <mergeCell ref="A50:B50"/>
    <mergeCell ref="C50:F50"/>
    <mergeCell ref="G50:L50"/>
    <mergeCell ref="A51:B51"/>
    <mergeCell ref="C51:F51"/>
    <mergeCell ref="G51:L51"/>
    <mergeCell ref="A52:B52"/>
    <mergeCell ref="C52:F52"/>
    <mergeCell ref="G52:L52"/>
    <mergeCell ref="A53:B53"/>
    <mergeCell ref="G53:L53"/>
    <mergeCell ref="A54:B54"/>
    <mergeCell ref="C54:F54"/>
    <mergeCell ref="G54:L54"/>
    <mergeCell ref="C53:D53"/>
    <mergeCell ref="E53:F53"/>
    <mergeCell ref="A58:B58"/>
    <mergeCell ref="C58:F58"/>
    <mergeCell ref="G58:L58"/>
    <mergeCell ref="C57:D57"/>
    <mergeCell ref="E57:F57"/>
    <mergeCell ref="A57:B57"/>
    <mergeCell ref="G57:L57"/>
    <mergeCell ref="A55:B55"/>
    <mergeCell ref="G55:L55"/>
    <mergeCell ref="A56:B56"/>
    <mergeCell ref="C56:F56"/>
    <mergeCell ref="G56:L56"/>
    <mergeCell ref="C55:D55"/>
    <mergeCell ref="E55:F55"/>
    <mergeCell ref="A23:B23"/>
    <mergeCell ref="C23:F23"/>
    <mergeCell ref="A30:B30"/>
    <mergeCell ref="G29:L29"/>
    <mergeCell ref="G30:L30"/>
    <mergeCell ref="C30:F30"/>
    <mergeCell ref="C29:D29"/>
    <mergeCell ref="E29:F29"/>
    <mergeCell ref="A29:B29"/>
    <mergeCell ref="A28:B28"/>
    <mergeCell ref="A24:B24"/>
    <mergeCell ref="C24:F24"/>
    <mergeCell ref="G46:G47"/>
    <mergeCell ref="C27:D27"/>
    <mergeCell ref="E27:F27"/>
    <mergeCell ref="A44:A45"/>
    <mergeCell ref="B44:B45"/>
    <mergeCell ref="C44:C45"/>
    <mergeCell ref="F44:F45"/>
    <mergeCell ref="G44:G45"/>
    <mergeCell ref="G42:G43"/>
    <mergeCell ref="C42:C43"/>
    <mergeCell ref="F42:F43"/>
    <mergeCell ref="G27:L27"/>
    <mergeCell ref="J40:J41"/>
    <mergeCell ref="K37:L39"/>
    <mergeCell ref="I40:I41"/>
    <mergeCell ref="J42:J43"/>
    <mergeCell ref="I42:I43"/>
    <mergeCell ref="H42:H43"/>
    <mergeCell ref="A20:A21"/>
    <mergeCell ref="B20:B21"/>
    <mergeCell ref="C20:C21"/>
    <mergeCell ref="F20:F21"/>
    <mergeCell ref="K40:L43"/>
    <mergeCell ref="K10:L15"/>
    <mergeCell ref="K16:L17"/>
    <mergeCell ref="K18:L21"/>
    <mergeCell ref="G24:L24"/>
    <mergeCell ref="G23:L23"/>
    <mergeCell ref="G18:G19"/>
    <mergeCell ref="H18:H19"/>
    <mergeCell ref="I18:I19"/>
    <mergeCell ref="J18:J1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5"/>
  <sheetViews>
    <sheetView workbookViewId="0" topLeftCell="A1">
      <selection activeCell="R9" sqref="R9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19" t="s">
        <v>228</v>
      </c>
      <c r="C2" s="319"/>
      <c r="D2" s="319"/>
      <c r="E2" s="319"/>
      <c r="F2" s="319"/>
      <c r="G2" s="319"/>
      <c r="H2" s="319"/>
      <c r="I2" s="319"/>
      <c r="J2" s="319"/>
      <c r="K2" s="319"/>
      <c r="L2" s="117"/>
    </row>
    <row r="3" spans="1:12" ht="17.25">
      <c r="A3" s="117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117"/>
    </row>
    <row r="4" spans="1:12" ht="18.75">
      <c r="A4" s="320" t="s">
        <v>227</v>
      </c>
      <c r="B4" s="320"/>
      <c r="C4" s="321" t="s">
        <v>226</v>
      </c>
      <c r="D4" s="321"/>
      <c r="E4" s="321"/>
      <c r="F4" s="321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122" t="s">
        <v>182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4"/>
      <c r="B7" s="305" t="s">
        <v>138</v>
      </c>
      <c r="C7" s="283" t="s">
        <v>139</v>
      </c>
      <c r="D7" s="308"/>
      <c r="E7" s="308"/>
      <c r="F7" s="309"/>
      <c r="G7" s="314" t="s">
        <v>209</v>
      </c>
      <c r="H7" s="314"/>
      <c r="I7" s="314"/>
      <c r="J7" s="314"/>
      <c r="K7" s="283" t="s">
        <v>140</v>
      </c>
      <c r="L7" s="284"/>
    </row>
    <row r="8" spans="1:12" ht="14.25">
      <c r="A8" s="300"/>
      <c r="B8" s="306"/>
      <c r="C8" s="285"/>
      <c r="D8" s="310"/>
      <c r="E8" s="310"/>
      <c r="F8" s="311"/>
      <c r="G8" s="315" t="s">
        <v>141</v>
      </c>
      <c r="H8" s="316"/>
      <c r="I8" s="315" t="s">
        <v>142</v>
      </c>
      <c r="J8" s="316"/>
      <c r="K8" s="285"/>
      <c r="L8" s="286"/>
    </row>
    <row r="9" spans="1:12" ht="15" thickBot="1">
      <c r="A9" s="273"/>
      <c r="B9" s="307"/>
      <c r="C9" s="287"/>
      <c r="D9" s="312"/>
      <c r="E9" s="312"/>
      <c r="F9" s="313"/>
      <c r="G9" s="124" t="s">
        <v>143</v>
      </c>
      <c r="H9" s="124" t="s">
        <v>144</v>
      </c>
      <c r="I9" s="124" t="s">
        <v>143</v>
      </c>
      <c r="J9" s="124" t="s">
        <v>144</v>
      </c>
      <c r="K9" s="287"/>
      <c r="L9" s="288"/>
    </row>
    <row r="10" spans="1:12" ht="14.25" customHeight="1">
      <c r="A10" s="300">
        <v>1</v>
      </c>
      <c r="B10" s="322">
        <v>0.3541666666666667</v>
      </c>
      <c r="C10" s="302" t="s">
        <v>223</v>
      </c>
      <c r="D10" s="125"/>
      <c r="E10" s="125"/>
      <c r="F10" s="303" t="s">
        <v>107</v>
      </c>
      <c r="G10" s="282" t="str">
        <f>C10</f>
        <v>まちかど</v>
      </c>
      <c r="H10" s="282"/>
      <c r="I10" s="282" t="str">
        <f>F10</f>
        <v>菖蒲</v>
      </c>
      <c r="J10" s="282"/>
      <c r="K10" s="257" t="s">
        <v>230</v>
      </c>
      <c r="L10" s="258"/>
    </row>
    <row r="11" spans="1:12" ht="14.25" customHeight="1">
      <c r="A11" s="293"/>
      <c r="B11" s="318"/>
      <c r="C11" s="280"/>
      <c r="D11" s="126"/>
      <c r="E11" s="126"/>
      <c r="F11" s="281"/>
      <c r="G11" s="271"/>
      <c r="H11" s="271"/>
      <c r="I11" s="271"/>
      <c r="J11" s="271"/>
      <c r="K11" s="259"/>
      <c r="L11" s="260"/>
    </row>
    <row r="12" spans="1:12" ht="14.25" customHeight="1">
      <c r="A12" s="272">
        <v>2</v>
      </c>
      <c r="B12" s="274">
        <v>0.3819444444444444</v>
      </c>
      <c r="C12" s="302" t="s">
        <v>185</v>
      </c>
      <c r="D12" s="127"/>
      <c r="E12" s="127"/>
      <c r="F12" s="278" t="s">
        <v>177</v>
      </c>
      <c r="G12" s="271" t="str">
        <f>C12</f>
        <v>セユーズ・B</v>
      </c>
      <c r="H12" s="271"/>
      <c r="I12" s="271" t="str">
        <f>F12</f>
        <v>ＳＪ</v>
      </c>
      <c r="J12" s="271"/>
      <c r="K12" s="259"/>
      <c r="L12" s="260"/>
    </row>
    <row r="13" spans="1:12" ht="14.25" customHeight="1">
      <c r="A13" s="293"/>
      <c r="B13" s="318"/>
      <c r="C13" s="280"/>
      <c r="D13" s="126"/>
      <c r="E13" s="126"/>
      <c r="F13" s="281"/>
      <c r="G13" s="271"/>
      <c r="H13" s="271"/>
      <c r="I13" s="271"/>
      <c r="J13" s="271"/>
      <c r="K13" s="259"/>
      <c r="L13" s="260"/>
    </row>
    <row r="14" spans="1:12" ht="14.25" customHeight="1">
      <c r="A14" s="272">
        <v>3</v>
      </c>
      <c r="B14" s="274">
        <v>0.40972222222222227</v>
      </c>
      <c r="C14" s="302" t="s">
        <v>174</v>
      </c>
      <c r="D14" s="127"/>
      <c r="E14" s="127"/>
      <c r="F14" s="278" t="s">
        <v>176</v>
      </c>
      <c r="G14" s="271" t="str">
        <f>C14</f>
        <v>東源台</v>
      </c>
      <c r="H14" s="271" t="str">
        <f>F14</f>
        <v>葵</v>
      </c>
      <c r="I14" s="271" t="str">
        <f>F14</f>
        <v>葵</v>
      </c>
      <c r="J14" s="271" t="str">
        <f>C14</f>
        <v>東源台</v>
      </c>
      <c r="K14" s="259"/>
      <c r="L14" s="260"/>
    </row>
    <row r="15" spans="1:12" ht="14.25" customHeight="1">
      <c r="A15" s="293"/>
      <c r="B15" s="318"/>
      <c r="C15" s="280"/>
      <c r="D15" s="126"/>
      <c r="E15" s="126"/>
      <c r="F15" s="281"/>
      <c r="G15" s="271"/>
      <c r="H15" s="271"/>
      <c r="I15" s="271"/>
      <c r="J15" s="271"/>
      <c r="K15" s="261"/>
      <c r="L15" s="262"/>
    </row>
    <row r="16" spans="1:12" ht="14.25" customHeight="1">
      <c r="A16" s="272">
        <v>4</v>
      </c>
      <c r="B16" s="274">
        <v>0.4375</v>
      </c>
      <c r="C16" s="276" t="s">
        <v>223</v>
      </c>
      <c r="D16" s="127"/>
      <c r="E16" s="127"/>
      <c r="F16" s="278" t="s">
        <v>107</v>
      </c>
      <c r="G16" s="271" t="str">
        <f>C16</f>
        <v>まちかど</v>
      </c>
      <c r="H16" s="271"/>
      <c r="I16" s="271" t="str">
        <f>F16</f>
        <v>菖蒲</v>
      </c>
      <c r="J16" s="271"/>
      <c r="K16" s="259" t="s">
        <v>224</v>
      </c>
      <c r="L16" s="260"/>
    </row>
    <row r="17" spans="1:12" ht="14.25" customHeight="1">
      <c r="A17" s="293"/>
      <c r="B17" s="318"/>
      <c r="C17" s="280"/>
      <c r="D17" s="126"/>
      <c r="E17" s="126"/>
      <c r="F17" s="281"/>
      <c r="G17" s="271"/>
      <c r="H17" s="271"/>
      <c r="I17" s="271"/>
      <c r="J17" s="271"/>
      <c r="K17" s="261"/>
      <c r="L17" s="262"/>
    </row>
    <row r="18" spans="1:12" ht="14.25" customHeight="1">
      <c r="A18" s="272">
        <v>5</v>
      </c>
      <c r="B18" s="274">
        <v>0.46527777777777773</v>
      </c>
      <c r="C18" s="276" t="s">
        <v>177</v>
      </c>
      <c r="D18" s="127"/>
      <c r="E18" s="127"/>
      <c r="F18" s="278" t="s">
        <v>174</v>
      </c>
      <c r="G18" s="271" t="str">
        <f>C18</f>
        <v>ＳＪ</v>
      </c>
      <c r="H18" s="271" t="str">
        <f>F18</f>
        <v>東源台</v>
      </c>
      <c r="I18" s="271" t="str">
        <f>F18</f>
        <v>東源台</v>
      </c>
      <c r="J18" s="271" t="str">
        <f>C18</f>
        <v>ＳＪ</v>
      </c>
      <c r="K18" s="263" t="s">
        <v>176</v>
      </c>
      <c r="L18" s="264"/>
    </row>
    <row r="19" spans="1:12" ht="14.25" customHeight="1">
      <c r="A19" s="293"/>
      <c r="B19" s="318"/>
      <c r="C19" s="280"/>
      <c r="D19" s="126"/>
      <c r="E19" s="126"/>
      <c r="F19" s="281"/>
      <c r="G19" s="271"/>
      <c r="H19" s="271"/>
      <c r="I19" s="271"/>
      <c r="J19" s="271"/>
      <c r="K19" s="259"/>
      <c r="L19" s="260"/>
    </row>
    <row r="20" spans="1:12" ht="14.25" customHeight="1">
      <c r="A20" s="272">
        <v>6</v>
      </c>
      <c r="B20" s="274">
        <v>0.4930555555555556</v>
      </c>
      <c r="C20" s="276" t="s">
        <v>176</v>
      </c>
      <c r="D20" s="127"/>
      <c r="E20" s="127"/>
      <c r="F20" s="278" t="s">
        <v>229</v>
      </c>
      <c r="G20" s="271" t="str">
        <f>C20</f>
        <v>葵</v>
      </c>
      <c r="H20" s="271"/>
      <c r="I20" s="271" t="str">
        <f>F20</f>
        <v>セユーズ･B</v>
      </c>
      <c r="J20" s="271"/>
      <c r="K20" s="259"/>
      <c r="L20" s="260"/>
    </row>
    <row r="21" spans="1:12" ht="14.25" customHeight="1" thickBot="1">
      <c r="A21" s="273"/>
      <c r="B21" s="275"/>
      <c r="C21" s="277"/>
      <c r="D21" s="128"/>
      <c r="E21" s="128"/>
      <c r="F21" s="279"/>
      <c r="G21" s="317"/>
      <c r="H21" s="317"/>
      <c r="I21" s="317"/>
      <c r="J21" s="317"/>
      <c r="K21" s="265"/>
      <c r="L21" s="266"/>
    </row>
    <row r="22" spans="1:12" ht="18" thickBot="1">
      <c r="A22" s="129"/>
      <c r="B22" s="130"/>
      <c r="C22" s="131"/>
      <c r="D22" s="131"/>
      <c r="E22" s="131"/>
      <c r="F22" s="131"/>
      <c r="G22" s="132"/>
      <c r="H22" s="132"/>
      <c r="I22" s="132"/>
      <c r="J22" s="132"/>
      <c r="K22" s="133"/>
      <c r="L22" s="133"/>
    </row>
    <row r="23" spans="1:12" ht="14.25">
      <c r="A23" s="296" t="s">
        <v>145</v>
      </c>
      <c r="B23" s="269"/>
      <c r="C23" s="269" t="s">
        <v>146</v>
      </c>
      <c r="D23" s="269"/>
      <c r="E23" s="269"/>
      <c r="F23" s="269"/>
      <c r="G23" s="269" t="s">
        <v>147</v>
      </c>
      <c r="H23" s="269"/>
      <c r="I23" s="269"/>
      <c r="J23" s="269"/>
      <c r="K23" s="269"/>
      <c r="L23" s="270"/>
    </row>
    <row r="24" spans="1:12" ht="14.25">
      <c r="A24" s="289" t="s">
        <v>148</v>
      </c>
      <c r="B24" s="267"/>
      <c r="C24" s="267" t="str">
        <f>K10</f>
        <v>まちかど</v>
      </c>
      <c r="D24" s="267"/>
      <c r="E24" s="267"/>
      <c r="F24" s="267"/>
      <c r="G24" s="267" t="s">
        <v>149</v>
      </c>
      <c r="H24" s="267"/>
      <c r="I24" s="267"/>
      <c r="J24" s="267"/>
      <c r="K24" s="267"/>
      <c r="L24" s="268"/>
    </row>
    <row r="25" spans="1:12" ht="14.25">
      <c r="A25" s="289" t="s">
        <v>150</v>
      </c>
      <c r="B25" s="267"/>
      <c r="C25" s="267" t="str">
        <f>C24</f>
        <v>まちかど</v>
      </c>
      <c r="D25" s="267"/>
      <c r="E25" s="267"/>
      <c r="F25" s="267"/>
      <c r="G25" s="267" t="s">
        <v>149</v>
      </c>
      <c r="H25" s="267"/>
      <c r="I25" s="267"/>
      <c r="J25" s="267"/>
      <c r="K25" s="267"/>
      <c r="L25" s="268"/>
    </row>
    <row r="26" spans="1:12" ht="14.25">
      <c r="A26" s="289" t="s">
        <v>151</v>
      </c>
      <c r="B26" s="267"/>
      <c r="C26" s="267" t="str">
        <f>C10</f>
        <v>まちかど</v>
      </c>
      <c r="D26" s="267"/>
      <c r="E26" s="267"/>
      <c r="F26" s="267"/>
      <c r="G26" s="267" t="s">
        <v>152</v>
      </c>
      <c r="H26" s="267"/>
      <c r="I26" s="267"/>
      <c r="J26" s="267"/>
      <c r="K26" s="267"/>
      <c r="L26" s="268"/>
    </row>
    <row r="27" spans="1:12" ht="14.25">
      <c r="A27" s="289" t="s">
        <v>153</v>
      </c>
      <c r="B27" s="267"/>
      <c r="C27" s="290" t="str">
        <f>C20</f>
        <v>葵</v>
      </c>
      <c r="D27" s="291"/>
      <c r="E27" s="291" t="str">
        <f>F20</f>
        <v>セユーズ･B</v>
      </c>
      <c r="F27" s="292"/>
      <c r="G27" s="267" t="s">
        <v>154</v>
      </c>
      <c r="H27" s="267"/>
      <c r="I27" s="267"/>
      <c r="J27" s="267"/>
      <c r="K27" s="267"/>
      <c r="L27" s="268"/>
    </row>
    <row r="28" spans="1:12" ht="14.25">
      <c r="A28" s="289" t="s">
        <v>155</v>
      </c>
      <c r="B28" s="267"/>
      <c r="C28" s="267" t="str">
        <f>C20</f>
        <v>葵</v>
      </c>
      <c r="D28" s="267"/>
      <c r="E28" s="267"/>
      <c r="F28" s="267"/>
      <c r="G28" s="267" t="s">
        <v>156</v>
      </c>
      <c r="H28" s="267"/>
      <c r="I28" s="267"/>
      <c r="J28" s="267"/>
      <c r="K28" s="267"/>
      <c r="L28" s="268"/>
    </row>
    <row r="29" spans="1:12" ht="14.25">
      <c r="A29" s="289" t="s">
        <v>157</v>
      </c>
      <c r="B29" s="267"/>
      <c r="C29" s="290" t="str">
        <f>C18</f>
        <v>ＳＪ</v>
      </c>
      <c r="D29" s="291"/>
      <c r="E29" s="291" t="str">
        <f>F18</f>
        <v>東源台</v>
      </c>
      <c r="F29" s="292"/>
      <c r="G29" s="267" t="s">
        <v>158</v>
      </c>
      <c r="H29" s="267"/>
      <c r="I29" s="267"/>
      <c r="J29" s="267"/>
      <c r="K29" s="267"/>
      <c r="L29" s="268"/>
    </row>
    <row r="30" spans="1:12" ht="14.25">
      <c r="A30" s="289" t="s">
        <v>159</v>
      </c>
      <c r="B30" s="267"/>
      <c r="C30" s="267" t="str">
        <f>F20</f>
        <v>セユーズ･B</v>
      </c>
      <c r="D30" s="267"/>
      <c r="E30" s="267"/>
      <c r="F30" s="267"/>
      <c r="G30" s="267" t="s">
        <v>160</v>
      </c>
      <c r="H30" s="267"/>
      <c r="I30" s="267"/>
      <c r="J30" s="267"/>
      <c r="K30" s="267"/>
      <c r="L30" s="268"/>
    </row>
    <row r="31" spans="1:12" ht="14.25">
      <c r="A31" s="289" t="s">
        <v>161</v>
      </c>
      <c r="B31" s="267"/>
      <c r="C31" s="290" t="str">
        <f>C20</f>
        <v>葵</v>
      </c>
      <c r="D31" s="291"/>
      <c r="E31" s="291" t="str">
        <f>F20</f>
        <v>セユーズ･B</v>
      </c>
      <c r="F31" s="292"/>
      <c r="G31" s="267" t="s">
        <v>154</v>
      </c>
      <c r="H31" s="267"/>
      <c r="I31" s="267"/>
      <c r="J31" s="267"/>
      <c r="K31" s="267"/>
      <c r="L31" s="268"/>
    </row>
    <row r="32" spans="1:12" ht="15" thickBot="1">
      <c r="A32" s="297" t="s">
        <v>162</v>
      </c>
      <c r="B32" s="298"/>
      <c r="C32" s="298" t="str">
        <f>K18</f>
        <v>葵</v>
      </c>
      <c r="D32" s="298"/>
      <c r="E32" s="298"/>
      <c r="F32" s="298"/>
      <c r="G32" s="298" t="s">
        <v>163</v>
      </c>
      <c r="H32" s="298"/>
      <c r="I32" s="298"/>
      <c r="J32" s="298"/>
      <c r="K32" s="298"/>
      <c r="L32" s="299"/>
    </row>
    <row r="33" spans="1:12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6" spans="1:12" ht="18" thickBot="1">
      <c r="A36" s="122" t="s">
        <v>164</v>
      </c>
      <c r="B36" s="122" t="s">
        <v>232</v>
      </c>
      <c r="C36" s="122"/>
      <c r="D36" s="122"/>
      <c r="E36" s="122"/>
      <c r="F36" s="122"/>
      <c r="G36" s="122"/>
      <c r="H36" s="122"/>
      <c r="I36" s="122"/>
      <c r="J36" s="122"/>
      <c r="K36" s="121"/>
      <c r="L36" s="120"/>
    </row>
    <row r="37" spans="1:12" ht="14.25">
      <c r="A37" s="304"/>
      <c r="B37" s="305" t="s">
        <v>138</v>
      </c>
      <c r="C37" s="283" t="s">
        <v>139</v>
      </c>
      <c r="D37" s="308"/>
      <c r="E37" s="308"/>
      <c r="F37" s="309"/>
      <c r="G37" s="314" t="s">
        <v>209</v>
      </c>
      <c r="H37" s="314"/>
      <c r="I37" s="314"/>
      <c r="J37" s="314"/>
      <c r="K37" s="283" t="s">
        <v>140</v>
      </c>
      <c r="L37" s="284"/>
    </row>
    <row r="38" spans="1:12" ht="14.25">
      <c r="A38" s="300"/>
      <c r="B38" s="306"/>
      <c r="C38" s="285"/>
      <c r="D38" s="310"/>
      <c r="E38" s="310"/>
      <c r="F38" s="311"/>
      <c r="G38" s="315" t="s">
        <v>141</v>
      </c>
      <c r="H38" s="316"/>
      <c r="I38" s="315" t="s">
        <v>142</v>
      </c>
      <c r="J38" s="316"/>
      <c r="K38" s="285"/>
      <c r="L38" s="286"/>
    </row>
    <row r="39" spans="1:12" ht="15" thickBot="1">
      <c r="A39" s="273"/>
      <c r="B39" s="307"/>
      <c r="C39" s="287"/>
      <c r="D39" s="312"/>
      <c r="E39" s="312"/>
      <c r="F39" s="313"/>
      <c r="G39" s="123" t="s">
        <v>143</v>
      </c>
      <c r="H39" s="123" t="s">
        <v>144</v>
      </c>
      <c r="I39" s="123" t="s">
        <v>143</v>
      </c>
      <c r="J39" s="123" t="s">
        <v>144</v>
      </c>
      <c r="K39" s="287"/>
      <c r="L39" s="288"/>
    </row>
    <row r="40" spans="1:12" ht="14.25" customHeight="1">
      <c r="A40" s="300">
        <v>1</v>
      </c>
      <c r="B40" s="301">
        <v>0.375</v>
      </c>
      <c r="C40" s="302" t="s">
        <v>108</v>
      </c>
      <c r="D40" s="125"/>
      <c r="E40" s="125"/>
      <c r="F40" s="303" t="s">
        <v>102</v>
      </c>
      <c r="G40" s="282" t="str">
        <f>C40</f>
        <v>西豊田</v>
      </c>
      <c r="H40" s="282" t="str">
        <f>F40</f>
        <v>SENA</v>
      </c>
      <c r="I40" s="282" t="str">
        <f>F40</f>
        <v>SENA</v>
      </c>
      <c r="J40" s="282" t="str">
        <f>C40</f>
        <v>西豊田</v>
      </c>
      <c r="K40" s="257" t="s">
        <v>102</v>
      </c>
      <c r="L40" s="258"/>
    </row>
    <row r="41" spans="1:12" ht="14.25" customHeight="1">
      <c r="A41" s="293"/>
      <c r="B41" s="295"/>
      <c r="C41" s="280"/>
      <c r="D41" s="126"/>
      <c r="E41" s="126"/>
      <c r="F41" s="281"/>
      <c r="G41" s="271"/>
      <c r="H41" s="271"/>
      <c r="I41" s="271"/>
      <c r="J41" s="271"/>
      <c r="K41" s="259"/>
      <c r="L41" s="260"/>
    </row>
    <row r="42" spans="1:12" ht="14.25" customHeight="1">
      <c r="A42" s="272">
        <v>2</v>
      </c>
      <c r="B42" s="294">
        <v>0.40277777777777773</v>
      </c>
      <c r="C42" s="276" t="s">
        <v>225</v>
      </c>
      <c r="D42" s="127"/>
      <c r="E42" s="127"/>
      <c r="F42" s="278" t="s">
        <v>173</v>
      </c>
      <c r="G42" s="271" t="str">
        <f>C42</f>
        <v>SWJ</v>
      </c>
      <c r="H42" s="271"/>
      <c r="I42" s="271" t="str">
        <f>F42</f>
        <v>伝馬</v>
      </c>
      <c r="J42" s="271"/>
      <c r="K42" s="259"/>
      <c r="L42" s="260"/>
    </row>
    <row r="43" spans="1:12" ht="14.25" customHeight="1">
      <c r="A43" s="293"/>
      <c r="B43" s="295"/>
      <c r="C43" s="280"/>
      <c r="D43" s="126"/>
      <c r="E43" s="126"/>
      <c r="F43" s="281"/>
      <c r="G43" s="271"/>
      <c r="H43" s="271"/>
      <c r="I43" s="271"/>
      <c r="J43" s="271"/>
      <c r="K43" s="261"/>
      <c r="L43" s="262"/>
    </row>
    <row r="44" spans="1:12" ht="14.25" customHeight="1">
      <c r="A44" s="272">
        <v>3</v>
      </c>
      <c r="B44" s="294">
        <v>0.4444444444444444</v>
      </c>
      <c r="C44" s="276" t="s">
        <v>231</v>
      </c>
      <c r="D44" s="127"/>
      <c r="E44" s="127"/>
      <c r="F44" s="278" t="s">
        <v>225</v>
      </c>
      <c r="G44" s="271" t="str">
        <f>C44</f>
        <v>SENA</v>
      </c>
      <c r="H44" s="271"/>
      <c r="I44" s="271" t="str">
        <f>F44</f>
        <v>SWJ</v>
      </c>
      <c r="J44" s="271"/>
      <c r="K44" s="259" t="s">
        <v>173</v>
      </c>
      <c r="L44" s="260"/>
    </row>
    <row r="45" spans="1:12" ht="14.25" customHeight="1">
      <c r="A45" s="293"/>
      <c r="B45" s="295"/>
      <c r="C45" s="280"/>
      <c r="D45" s="126"/>
      <c r="E45" s="126"/>
      <c r="F45" s="281"/>
      <c r="G45" s="271"/>
      <c r="H45" s="271"/>
      <c r="I45" s="271"/>
      <c r="J45" s="271"/>
      <c r="K45" s="259"/>
      <c r="L45" s="260"/>
    </row>
    <row r="46" spans="1:12" ht="14.25" customHeight="1">
      <c r="A46" s="272">
        <v>4</v>
      </c>
      <c r="B46" s="294">
        <v>0.47222222222222227</v>
      </c>
      <c r="C46" s="276" t="s">
        <v>173</v>
      </c>
      <c r="D46" s="127"/>
      <c r="E46" s="127"/>
      <c r="F46" s="278" t="s">
        <v>108</v>
      </c>
      <c r="G46" s="271" t="str">
        <f>C46</f>
        <v>伝馬</v>
      </c>
      <c r="H46" s="271" t="str">
        <f>F46</f>
        <v>西豊田</v>
      </c>
      <c r="I46" s="271" t="str">
        <f>F46</f>
        <v>西豊田</v>
      </c>
      <c r="J46" s="271" t="str">
        <f>C46</f>
        <v>伝馬</v>
      </c>
      <c r="K46" s="259"/>
      <c r="L46" s="260"/>
    </row>
    <row r="47" spans="1:12" ht="14.25" customHeight="1" thickBot="1">
      <c r="A47" s="293"/>
      <c r="B47" s="295"/>
      <c r="C47" s="280"/>
      <c r="D47" s="126"/>
      <c r="E47" s="126"/>
      <c r="F47" s="281"/>
      <c r="G47" s="271"/>
      <c r="H47" s="271"/>
      <c r="I47" s="271"/>
      <c r="J47" s="271"/>
      <c r="K47" s="265"/>
      <c r="L47" s="266"/>
    </row>
    <row r="48" spans="1:12" ht="18" thickBot="1">
      <c r="A48" s="135"/>
      <c r="B48" s="136"/>
      <c r="C48" s="137"/>
      <c r="D48" s="137"/>
      <c r="E48" s="137"/>
      <c r="F48" s="137"/>
      <c r="G48" s="138"/>
      <c r="H48" s="138"/>
      <c r="I48" s="138"/>
      <c r="J48" s="138"/>
      <c r="K48" s="139"/>
      <c r="L48" s="139"/>
    </row>
    <row r="49" spans="1:12" ht="14.25">
      <c r="A49" s="296" t="s">
        <v>145</v>
      </c>
      <c r="B49" s="269"/>
      <c r="C49" s="269" t="s">
        <v>146</v>
      </c>
      <c r="D49" s="269"/>
      <c r="E49" s="269"/>
      <c r="F49" s="269"/>
      <c r="G49" s="269" t="s">
        <v>147</v>
      </c>
      <c r="H49" s="269"/>
      <c r="I49" s="269"/>
      <c r="J49" s="269"/>
      <c r="K49" s="269"/>
      <c r="L49" s="270"/>
    </row>
    <row r="50" spans="1:12" ht="14.25">
      <c r="A50" s="289" t="s">
        <v>148</v>
      </c>
      <c r="B50" s="267"/>
      <c r="C50" s="267" t="str">
        <f>K40</f>
        <v>SENA</v>
      </c>
      <c r="D50" s="267"/>
      <c r="E50" s="267"/>
      <c r="F50" s="267"/>
      <c r="G50" s="267" t="s">
        <v>149</v>
      </c>
      <c r="H50" s="267"/>
      <c r="I50" s="267"/>
      <c r="J50" s="267"/>
      <c r="K50" s="267"/>
      <c r="L50" s="268"/>
    </row>
    <row r="51" spans="1:12" ht="14.25">
      <c r="A51" s="289" t="s">
        <v>150</v>
      </c>
      <c r="B51" s="267"/>
      <c r="C51" s="267" t="str">
        <f>K40</f>
        <v>SENA</v>
      </c>
      <c r="D51" s="267"/>
      <c r="E51" s="267"/>
      <c r="F51" s="267"/>
      <c r="G51" s="267" t="s">
        <v>149</v>
      </c>
      <c r="H51" s="267"/>
      <c r="I51" s="267"/>
      <c r="J51" s="267"/>
      <c r="K51" s="267"/>
      <c r="L51" s="268"/>
    </row>
    <row r="52" spans="1:12" ht="14.25">
      <c r="A52" s="289" t="s">
        <v>233</v>
      </c>
      <c r="B52" s="267"/>
      <c r="C52" s="267" t="str">
        <f>C40</f>
        <v>西豊田</v>
      </c>
      <c r="D52" s="267"/>
      <c r="E52" s="267"/>
      <c r="F52" s="267"/>
      <c r="G52" s="267" t="s">
        <v>152</v>
      </c>
      <c r="H52" s="267"/>
      <c r="I52" s="267"/>
      <c r="J52" s="267"/>
      <c r="K52" s="267"/>
      <c r="L52" s="268"/>
    </row>
    <row r="53" spans="1:12" ht="14.25">
      <c r="A53" s="289" t="s">
        <v>153</v>
      </c>
      <c r="B53" s="267"/>
      <c r="C53" s="290" t="str">
        <f>C46</f>
        <v>伝馬</v>
      </c>
      <c r="D53" s="291"/>
      <c r="E53" s="291" t="str">
        <f>F46</f>
        <v>西豊田</v>
      </c>
      <c r="F53" s="292"/>
      <c r="G53" s="267" t="s">
        <v>154</v>
      </c>
      <c r="H53" s="267"/>
      <c r="I53" s="267"/>
      <c r="J53" s="267"/>
      <c r="K53" s="267"/>
      <c r="L53" s="268"/>
    </row>
    <row r="54" spans="1:12" ht="14.25">
      <c r="A54" s="289" t="s">
        <v>155</v>
      </c>
      <c r="B54" s="267"/>
      <c r="C54" s="267" t="str">
        <f>C46</f>
        <v>伝馬</v>
      </c>
      <c r="D54" s="267"/>
      <c r="E54" s="267"/>
      <c r="F54" s="267"/>
      <c r="G54" s="267" t="s">
        <v>156</v>
      </c>
      <c r="H54" s="267"/>
      <c r="I54" s="267"/>
      <c r="J54" s="267"/>
      <c r="K54" s="267"/>
      <c r="L54" s="268"/>
    </row>
    <row r="55" spans="1:12" ht="14.25">
      <c r="A55" s="289" t="s">
        <v>157</v>
      </c>
      <c r="B55" s="267"/>
      <c r="C55" s="290" t="str">
        <f>C44</f>
        <v>SENA</v>
      </c>
      <c r="D55" s="291"/>
      <c r="E55" s="291" t="str">
        <f>F44</f>
        <v>SWJ</v>
      </c>
      <c r="F55" s="292"/>
      <c r="G55" s="267" t="s">
        <v>158</v>
      </c>
      <c r="H55" s="267"/>
      <c r="I55" s="267"/>
      <c r="J55" s="267"/>
      <c r="K55" s="267"/>
      <c r="L55" s="268"/>
    </row>
    <row r="56" spans="1:12" ht="14.25">
      <c r="A56" s="289" t="s">
        <v>234</v>
      </c>
      <c r="B56" s="267"/>
      <c r="C56" s="267" t="str">
        <f>F46</f>
        <v>西豊田</v>
      </c>
      <c r="D56" s="267"/>
      <c r="E56" s="267"/>
      <c r="F56" s="267"/>
      <c r="G56" s="267" t="s">
        <v>165</v>
      </c>
      <c r="H56" s="267"/>
      <c r="I56" s="267"/>
      <c r="J56" s="267"/>
      <c r="K56" s="267"/>
      <c r="L56" s="268"/>
    </row>
    <row r="57" spans="1:12" ht="14.25">
      <c r="A57" s="289" t="s">
        <v>166</v>
      </c>
      <c r="B57" s="267"/>
      <c r="C57" s="290" t="str">
        <f>C46</f>
        <v>伝馬</v>
      </c>
      <c r="D57" s="291"/>
      <c r="E57" s="291" t="str">
        <f>F46</f>
        <v>西豊田</v>
      </c>
      <c r="F57" s="292"/>
      <c r="G57" s="267" t="s">
        <v>154</v>
      </c>
      <c r="H57" s="267"/>
      <c r="I57" s="267"/>
      <c r="J57" s="267"/>
      <c r="K57" s="267"/>
      <c r="L57" s="268"/>
    </row>
    <row r="58" spans="1:12" ht="15" thickBot="1">
      <c r="A58" s="297" t="s">
        <v>162</v>
      </c>
      <c r="B58" s="298"/>
      <c r="C58" s="298" t="str">
        <f>K44</f>
        <v>伝馬</v>
      </c>
      <c r="D58" s="298"/>
      <c r="E58" s="298"/>
      <c r="F58" s="298"/>
      <c r="G58" s="298" t="s">
        <v>163</v>
      </c>
      <c r="H58" s="298"/>
      <c r="I58" s="298"/>
      <c r="J58" s="298"/>
      <c r="K58" s="298"/>
      <c r="L58" s="299"/>
    </row>
    <row r="60" ht="14.25">
      <c r="A60" s="118" t="s">
        <v>167</v>
      </c>
    </row>
    <row r="61" ht="14.25">
      <c r="A61" s="118" t="s">
        <v>168</v>
      </c>
    </row>
    <row r="62" ht="14.25">
      <c r="A62" s="118" t="s">
        <v>169</v>
      </c>
    </row>
    <row r="63" ht="14.25">
      <c r="A63" s="118" t="s">
        <v>170</v>
      </c>
    </row>
    <row r="65" ht="14.25">
      <c r="A65" s="118" t="s">
        <v>171</v>
      </c>
    </row>
  </sheetData>
  <mergeCells count="168">
    <mergeCell ref="K40:L43"/>
    <mergeCell ref="K10:L15"/>
    <mergeCell ref="K16:L17"/>
    <mergeCell ref="K18:L21"/>
    <mergeCell ref="G24:L24"/>
    <mergeCell ref="G23:L23"/>
    <mergeCell ref="G18:G19"/>
    <mergeCell ref="H18:H19"/>
    <mergeCell ref="I18:I19"/>
    <mergeCell ref="J18:J19"/>
    <mergeCell ref="A20:A21"/>
    <mergeCell ref="B20:B21"/>
    <mergeCell ref="C20:C21"/>
    <mergeCell ref="F20:F21"/>
    <mergeCell ref="G42:G43"/>
    <mergeCell ref="C42:C43"/>
    <mergeCell ref="F42:F43"/>
    <mergeCell ref="G27:L27"/>
    <mergeCell ref="J40:J41"/>
    <mergeCell ref="K37:L39"/>
    <mergeCell ref="I40:I41"/>
    <mergeCell ref="J42:J43"/>
    <mergeCell ref="I42:I43"/>
    <mergeCell ref="H42:H43"/>
    <mergeCell ref="A24:B24"/>
    <mergeCell ref="C24:F24"/>
    <mergeCell ref="G46:G47"/>
    <mergeCell ref="C27:D27"/>
    <mergeCell ref="E27:F27"/>
    <mergeCell ref="A44:A45"/>
    <mergeCell ref="B44:B45"/>
    <mergeCell ref="C44:C45"/>
    <mergeCell ref="F44:F45"/>
    <mergeCell ref="G44:G45"/>
    <mergeCell ref="A23:B23"/>
    <mergeCell ref="C23:F23"/>
    <mergeCell ref="A30:B30"/>
    <mergeCell ref="G29:L29"/>
    <mergeCell ref="G30:L30"/>
    <mergeCell ref="C30:F30"/>
    <mergeCell ref="C29:D29"/>
    <mergeCell ref="E29:F29"/>
    <mergeCell ref="A29:B29"/>
    <mergeCell ref="A28:B28"/>
    <mergeCell ref="A55:B55"/>
    <mergeCell ref="G55:L55"/>
    <mergeCell ref="A56:B56"/>
    <mergeCell ref="C56:F56"/>
    <mergeCell ref="G56:L56"/>
    <mergeCell ref="C55:D55"/>
    <mergeCell ref="E55:F55"/>
    <mergeCell ref="A58:B58"/>
    <mergeCell ref="C58:F58"/>
    <mergeCell ref="G58:L58"/>
    <mergeCell ref="C57:D57"/>
    <mergeCell ref="E57:F57"/>
    <mergeCell ref="A57:B57"/>
    <mergeCell ref="G57:L57"/>
    <mergeCell ref="A53:B53"/>
    <mergeCell ref="G53:L53"/>
    <mergeCell ref="A54:B54"/>
    <mergeCell ref="C54:F54"/>
    <mergeCell ref="G54:L54"/>
    <mergeCell ref="C53:D53"/>
    <mergeCell ref="E53:F53"/>
    <mergeCell ref="A51:B51"/>
    <mergeCell ref="C51:F51"/>
    <mergeCell ref="G51:L51"/>
    <mergeCell ref="A52:B52"/>
    <mergeCell ref="C52:F52"/>
    <mergeCell ref="G52:L52"/>
    <mergeCell ref="G49:L49"/>
    <mergeCell ref="A50:B50"/>
    <mergeCell ref="C50:F50"/>
    <mergeCell ref="G50:L50"/>
    <mergeCell ref="C46:C47"/>
    <mergeCell ref="F46:F47"/>
    <mergeCell ref="A49:B49"/>
    <mergeCell ref="C49:F49"/>
    <mergeCell ref="A42:A43"/>
    <mergeCell ref="B42:B43"/>
    <mergeCell ref="A46:A47"/>
    <mergeCell ref="B46:B47"/>
    <mergeCell ref="A40:A41"/>
    <mergeCell ref="H40:H41"/>
    <mergeCell ref="B40:B41"/>
    <mergeCell ref="C40:C41"/>
    <mergeCell ref="F40:F41"/>
    <mergeCell ref="G40:G41"/>
    <mergeCell ref="A37:A39"/>
    <mergeCell ref="B37:B39"/>
    <mergeCell ref="C37:F39"/>
    <mergeCell ref="G37:J37"/>
    <mergeCell ref="G38:H38"/>
    <mergeCell ref="I38:J38"/>
    <mergeCell ref="H44:H45"/>
    <mergeCell ref="K44:L47"/>
    <mergeCell ref="H46:H47"/>
    <mergeCell ref="I46:I47"/>
    <mergeCell ref="J46:J47"/>
    <mergeCell ref="I44:I45"/>
    <mergeCell ref="J44:J45"/>
    <mergeCell ref="A31:B31"/>
    <mergeCell ref="G31:L31"/>
    <mergeCell ref="A32:B32"/>
    <mergeCell ref="C32:F32"/>
    <mergeCell ref="G32:L32"/>
    <mergeCell ref="C31:D31"/>
    <mergeCell ref="E31:F31"/>
    <mergeCell ref="C28:F28"/>
    <mergeCell ref="G28:L28"/>
    <mergeCell ref="G25:L25"/>
    <mergeCell ref="A26:B26"/>
    <mergeCell ref="C26:F26"/>
    <mergeCell ref="G26:L26"/>
    <mergeCell ref="A27:B27"/>
    <mergeCell ref="A25:B25"/>
    <mergeCell ref="C25:F25"/>
    <mergeCell ref="G20:G21"/>
    <mergeCell ref="H20:H21"/>
    <mergeCell ref="I20:I21"/>
    <mergeCell ref="J20:J21"/>
    <mergeCell ref="A18:A19"/>
    <mergeCell ref="B18:B19"/>
    <mergeCell ref="C18:C19"/>
    <mergeCell ref="F18:F19"/>
    <mergeCell ref="B16:B17"/>
    <mergeCell ref="C16:C17"/>
    <mergeCell ref="F16:F17"/>
    <mergeCell ref="A14:A15"/>
    <mergeCell ref="B14:B15"/>
    <mergeCell ref="C14:C15"/>
    <mergeCell ref="F14:F15"/>
    <mergeCell ref="A16:A17"/>
    <mergeCell ref="G16:G17"/>
    <mergeCell ref="H16:H17"/>
    <mergeCell ref="J12:J13"/>
    <mergeCell ref="G14:G15"/>
    <mergeCell ref="H14:H15"/>
    <mergeCell ref="I14:I15"/>
    <mergeCell ref="I16:I17"/>
    <mergeCell ref="J16:J17"/>
    <mergeCell ref="J14:J15"/>
    <mergeCell ref="G12:G13"/>
    <mergeCell ref="H12:H13"/>
    <mergeCell ref="I12:I13"/>
    <mergeCell ref="C10:C11"/>
    <mergeCell ref="F10:F11"/>
    <mergeCell ref="B12:B13"/>
    <mergeCell ref="C12:C13"/>
    <mergeCell ref="F12:F13"/>
    <mergeCell ref="A12:A13"/>
    <mergeCell ref="B2:K3"/>
    <mergeCell ref="A4:B4"/>
    <mergeCell ref="C4:F4"/>
    <mergeCell ref="A7:A9"/>
    <mergeCell ref="B7:B9"/>
    <mergeCell ref="C7:F9"/>
    <mergeCell ref="G7:J7"/>
    <mergeCell ref="A10:A11"/>
    <mergeCell ref="B10:B11"/>
    <mergeCell ref="K7:L9"/>
    <mergeCell ref="G8:H8"/>
    <mergeCell ref="I8:J8"/>
    <mergeCell ref="G10:G11"/>
    <mergeCell ref="H10:H11"/>
    <mergeCell ref="I10:I11"/>
    <mergeCell ref="J10:J1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1">
      <selection activeCell="N28" sqref="N28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19" t="s">
        <v>228</v>
      </c>
      <c r="C2" s="319"/>
      <c r="D2" s="319"/>
      <c r="E2" s="319"/>
      <c r="F2" s="319"/>
      <c r="G2" s="319"/>
      <c r="H2" s="319"/>
      <c r="I2" s="319"/>
      <c r="J2" s="319"/>
      <c r="K2" s="319"/>
      <c r="L2" s="117"/>
    </row>
    <row r="3" spans="1:12" ht="17.25">
      <c r="A3" s="117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117"/>
    </row>
    <row r="4" spans="1:12" ht="18.75">
      <c r="A4" s="320" t="s">
        <v>253</v>
      </c>
      <c r="B4" s="320"/>
      <c r="C4" s="321" t="s">
        <v>268</v>
      </c>
      <c r="D4" s="321"/>
      <c r="E4" s="321"/>
      <c r="F4" s="321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122" t="s">
        <v>182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4"/>
      <c r="B7" s="305" t="s">
        <v>138</v>
      </c>
      <c r="C7" s="283" t="s">
        <v>139</v>
      </c>
      <c r="D7" s="308"/>
      <c r="E7" s="308"/>
      <c r="F7" s="309"/>
      <c r="G7" s="314" t="s">
        <v>209</v>
      </c>
      <c r="H7" s="314"/>
      <c r="I7" s="314"/>
      <c r="J7" s="314"/>
      <c r="K7" s="283" t="s">
        <v>140</v>
      </c>
      <c r="L7" s="284"/>
    </row>
    <row r="8" spans="1:12" ht="14.25">
      <c r="A8" s="300"/>
      <c r="B8" s="306"/>
      <c r="C8" s="285"/>
      <c r="D8" s="310"/>
      <c r="E8" s="310"/>
      <c r="F8" s="311"/>
      <c r="G8" s="315" t="s">
        <v>141</v>
      </c>
      <c r="H8" s="316"/>
      <c r="I8" s="315" t="s">
        <v>142</v>
      </c>
      <c r="J8" s="316"/>
      <c r="K8" s="285"/>
      <c r="L8" s="286"/>
    </row>
    <row r="9" spans="1:12" ht="15" thickBot="1">
      <c r="A9" s="273"/>
      <c r="B9" s="307"/>
      <c r="C9" s="287"/>
      <c r="D9" s="312"/>
      <c r="E9" s="312"/>
      <c r="F9" s="313"/>
      <c r="G9" s="124" t="s">
        <v>143</v>
      </c>
      <c r="H9" s="124" t="s">
        <v>144</v>
      </c>
      <c r="I9" s="124" t="s">
        <v>143</v>
      </c>
      <c r="J9" s="124" t="s">
        <v>144</v>
      </c>
      <c r="K9" s="287"/>
      <c r="L9" s="288"/>
    </row>
    <row r="10" spans="1:12" ht="14.25" customHeight="1">
      <c r="A10" s="300">
        <v>1</v>
      </c>
      <c r="B10" s="322">
        <v>0.3541666666666667</v>
      </c>
      <c r="C10" s="302" t="s">
        <v>107</v>
      </c>
      <c r="D10" s="125"/>
      <c r="E10" s="125"/>
      <c r="F10" s="303" t="s">
        <v>225</v>
      </c>
      <c r="G10" s="282" t="str">
        <f>C10</f>
        <v>菖蒲</v>
      </c>
      <c r="H10" s="282"/>
      <c r="I10" s="282" t="str">
        <f>F10</f>
        <v>SWJ</v>
      </c>
      <c r="J10" s="282"/>
      <c r="K10" s="257" t="s">
        <v>269</v>
      </c>
      <c r="L10" s="258"/>
    </row>
    <row r="11" spans="1:12" ht="14.25" customHeight="1">
      <c r="A11" s="293"/>
      <c r="B11" s="318"/>
      <c r="C11" s="280"/>
      <c r="D11" s="126"/>
      <c r="E11" s="126"/>
      <c r="F11" s="281"/>
      <c r="G11" s="271"/>
      <c r="H11" s="271"/>
      <c r="I11" s="271"/>
      <c r="J11" s="271"/>
      <c r="K11" s="259"/>
      <c r="L11" s="260"/>
    </row>
    <row r="12" spans="1:12" ht="14.25" customHeight="1">
      <c r="A12" s="272">
        <v>2</v>
      </c>
      <c r="B12" s="274">
        <v>0.3819444444444444</v>
      </c>
      <c r="C12" s="302" t="s">
        <v>267</v>
      </c>
      <c r="D12" s="127"/>
      <c r="E12" s="127"/>
      <c r="F12" s="278" t="s">
        <v>108</v>
      </c>
      <c r="G12" s="271" t="str">
        <f>C12</f>
        <v>まちかど</v>
      </c>
      <c r="H12" s="271" t="s">
        <v>108</v>
      </c>
      <c r="I12" s="271" t="str">
        <f>F12</f>
        <v>西豊田</v>
      </c>
      <c r="J12" s="271" t="s">
        <v>223</v>
      </c>
      <c r="K12" s="259"/>
      <c r="L12" s="260"/>
    </row>
    <row r="13" spans="1:12" ht="14.25" customHeight="1">
      <c r="A13" s="293"/>
      <c r="B13" s="318"/>
      <c r="C13" s="280"/>
      <c r="D13" s="126"/>
      <c r="E13" s="126"/>
      <c r="F13" s="281"/>
      <c r="G13" s="271"/>
      <c r="H13" s="271"/>
      <c r="I13" s="271"/>
      <c r="J13" s="271"/>
      <c r="K13" s="261"/>
      <c r="L13" s="262"/>
    </row>
    <row r="14" spans="1:12" ht="14.25" customHeight="1">
      <c r="A14" s="272">
        <v>3</v>
      </c>
      <c r="B14" s="274">
        <v>0.4236111111111111</v>
      </c>
      <c r="C14" s="302" t="s">
        <v>269</v>
      </c>
      <c r="D14" s="127"/>
      <c r="E14" s="127"/>
      <c r="F14" s="278" t="s">
        <v>223</v>
      </c>
      <c r="G14" s="271" t="str">
        <f>C14</f>
        <v>SWJ</v>
      </c>
      <c r="H14" s="271"/>
      <c r="I14" s="271" t="str">
        <f>F14</f>
        <v>まちかど</v>
      </c>
      <c r="J14" s="271"/>
      <c r="K14" s="259" t="s">
        <v>108</v>
      </c>
      <c r="L14" s="260"/>
    </row>
    <row r="15" spans="1:12" ht="14.25" customHeight="1">
      <c r="A15" s="293"/>
      <c r="B15" s="318"/>
      <c r="C15" s="280"/>
      <c r="D15" s="126"/>
      <c r="E15" s="126"/>
      <c r="F15" s="281"/>
      <c r="G15" s="271"/>
      <c r="H15" s="271"/>
      <c r="I15" s="271"/>
      <c r="J15" s="271"/>
      <c r="K15" s="259"/>
      <c r="L15" s="260"/>
    </row>
    <row r="16" spans="1:12" ht="14.25" customHeight="1">
      <c r="A16" s="272">
        <v>4</v>
      </c>
      <c r="B16" s="274">
        <v>0.4513888888888889</v>
      </c>
      <c r="C16" s="276" t="s">
        <v>107</v>
      </c>
      <c r="D16" s="127"/>
      <c r="E16" s="127"/>
      <c r="F16" s="278" t="s">
        <v>108</v>
      </c>
      <c r="G16" s="271" t="str">
        <f>C16</f>
        <v>菖蒲</v>
      </c>
      <c r="H16" s="271" t="s">
        <v>108</v>
      </c>
      <c r="I16" s="271" t="str">
        <f>F16</f>
        <v>西豊田</v>
      </c>
      <c r="J16" s="271" t="s">
        <v>107</v>
      </c>
      <c r="K16" s="259"/>
      <c r="L16" s="260"/>
    </row>
    <row r="17" spans="1:12" ht="14.25" customHeight="1" thickBot="1">
      <c r="A17" s="273"/>
      <c r="B17" s="275"/>
      <c r="C17" s="277"/>
      <c r="D17" s="128"/>
      <c r="E17" s="128"/>
      <c r="F17" s="279"/>
      <c r="G17" s="317"/>
      <c r="H17" s="317"/>
      <c r="I17" s="317"/>
      <c r="J17" s="317"/>
      <c r="K17" s="265"/>
      <c r="L17" s="266"/>
    </row>
    <row r="18" spans="1:12" ht="18" thickBot="1">
      <c r="A18" s="129"/>
      <c r="B18" s="130"/>
      <c r="C18" s="131"/>
      <c r="D18" s="131"/>
      <c r="E18" s="131"/>
      <c r="F18" s="131"/>
      <c r="G18" s="132"/>
      <c r="H18" s="132"/>
      <c r="I18" s="132"/>
      <c r="J18" s="132"/>
      <c r="K18" s="133"/>
      <c r="L18" s="133"/>
    </row>
    <row r="19" spans="1:12" ht="14.25">
      <c r="A19" s="296" t="s">
        <v>145</v>
      </c>
      <c r="B19" s="269"/>
      <c r="C19" s="269" t="s">
        <v>146</v>
      </c>
      <c r="D19" s="269"/>
      <c r="E19" s="269"/>
      <c r="F19" s="269"/>
      <c r="G19" s="269" t="s">
        <v>147</v>
      </c>
      <c r="H19" s="269"/>
      <c r="I19" s="269"/>
      <c r="J19" s="269"/>
      <c r="K19" s="269"/>
      <c r="L19" s="270"/>
    </row>
    <row r="20" spans="1:12" ht="14.25">
      <c r="A20" s="289" t="s">
        <v>148</v>
      </c>
      <c r="B20" s="267"/>
      <c r="C20" s="267" t="str">
        <f>K10</f>
        <v>SWJ</v>
      </c>
      <c r="D20" s="267"/>
      <c r="E20" s="267"/>
      <c r="F20" s="267"/>
      <c r="G20" s="267" t="s">
        <v>149</v>
      </c>
      <c r="H20" s="267"/>
      <c r="I20" s="267"/>
      <c r="J20" s="267"/>
      <c r="K20" s="267"/>
      <c r="L20" s="268"/>
    </row>
    <row r="21" spans="1:12" ht="14.25">
      <c r="A21" s="289" t="s">
        <v>150</v>
      </c>
      <c r="B21" s="267"/>
      <c r="C21" s="267" t="str">
        <f>C20</f>
        <v>SWJ</v>
      </c>
      <c r="D21" s="267"/>
      <c r="E21" s="267"/>
      <c r="F21" s="267"/>
      <c r="G21" s="267" t="s">
        <v>149</v>
      </c>
      <c r="H21" s="267"/>
      <c r="I21" s="267"/>
      <c r="J21" s="267"/>
      <c r="K21" s="267"/>
      <c r="L21" s="268"/>
    </row>
    <row r="22" spans="1:12" ht="14.25">
      <c r="A22" s="289" t="s">
        <v>151</v>
      </c>
      <c r="B22" s="267"/>
      <c r="C22" s="267" t="str">
        <f>C10</f>
        <v>菖蒲</v>
      </c>
      <c r="D22" s="267"/>
      <c r="E22" s="267"/>
      <c r="F22" s="267"/>
      <c r="G22" s="267" t="s">
        <v>152</v>
      </c>
      <c r="H22" s="267"/>
      <c r="I22" s="267"/>
      <c r="J22" s="267"/>
      <c r="K22" s="267"/>
      <c r="L22" s="268"/>
    </row>
    <row r="23" spans="1:12" ht="14.25">
      <c r="A23" s="289" t="s">
        <v>153</v>
      </c>
      <c r="B23" s="267"/>
      <c r="C23" s="290" t="str">
        <f>C16</f>
        <v>菖蒲</v>
      </c>
      <c r="D23" s="291"/>
      <c r="E23" s="291" t="str">
        <f>F16</f>
        <v>西豊田</v>
      </c>
      <c r="F23" s="292"/>
      <c r="G23" s="267" t="s">
        <v>154</v>
      </c>
      <c r="H23" s="267"/>
      <c r="I23" s="267"/>
      <c r="J23" s="267"/>
      <c r="K23" s="267"/>
      <c r="L23" s="268"/>
    </row>
    <row r="24" spans="1:12" ht="14.25">
      <c r="A24" s="289" t="s">
        <v>155</v>
      </c>
      <c r="B24" s="267"/>
      <c r="C24" s="267" t="str">
        <f>C16</f>
        <v>菖蒲</v>
      </c>
      <c r="D24" s="267"/>
      <c r="E24" s="267"/>
      <c r="F24" s="267"/>
      <c r="G24" s="267" t="s">
        <v>156</v>
      </c>
      <c r="H24" s="267"/>
      <c r="I24" s="267"/>
      <c r="J24" s="267"/>
      <c r="K24" s="267"/>
      <c r="L24" s="268"/>
    </row>
    <row r="25" spans="1:12" ht="14.25">
      <c r="A25" s="289" t="s">
        <v>157</v>
      </c>
      <c r="B25" s="267"/>
      <c r="C25" s="290" t="str">
        <f>C14</f>
        <v>SWJ</v>
      </c>
      <c r="D25" s="291"/>
      <c r="E25" s="291" t="str">
        <f>F14</f>
        <v>まちかど</v>
      </c>
      <c r="F25" s="292"/>
      <c r="G25" s="267" t="s">
        <v>158</v>
      </c>
      <c r="H25" s="267"/>
      <c r="I25" s="267"/>
      <c r="J25" s="267"/>
      <c r="K25" s="267"/>
      <c r="L25" s="268"/>
    </row>
    <row r="26" spans="1:12" ht="14.25">
      <c r="A26" s="289" t="s">
        <v>159</v>
      </c>
      <c r="B26" s="267"/>
      <c r="C26" s="267" t="str">
        <f>F16</f>
        <v>西豊田</v>
      </c>
      <c r="D26" s="267"/>
      <c r="E26" s="267"/>
      <c r="F26" s="267"/>
      <c r="G26" s="267" t="s">
        <v>160</v>
      </c>
      <c r="H26" s="267"/>
      <c r="I26" s="267"/>
      <c r="J26" s="267"/>
      <c r="K26" s="267"/>
      <c r="L26" s="268"/>
    </row>
    <row r="27" spans="1:12" ht="14.25">
      <c r="A27" s="289" t="s">
        <v>161</v>
      </c>
      <c r="B27" s="267"/>
      <c r="C27" s="290" t="str">
        <f>C16</f>
        <v>菖蒲</v>
      </c>
      <c r="D27" s="291"/>
      <c r="E27" s="291" t="str">
        <f>F16</f>
        <v>西豊田</v>
      </c>
      <c r="F27" s="292"/>
      <c r="G27" s="267" t="s">
        <v>154</v>
      </c>
      <c r="H27" s="267"/>
      <c r="I27" s="267"/>
      <c r="J27" s="267"/>
      <c r="K27" s="267"/>
      <c r="L27" s="268"/>
    </row>
    <row r="28" spans="1:12" ht="15" thickBot="1">
      <c r="A28" s="297" t="s">
        <v>162</v>
      </c>
      <c r="B28" s="298"/>
      <c r="C28" s="298" t="str">
        <f>K14</f>
        <v>西豊田</v>
      </c>
      <c r="D28" s="298"/>
      <c r="E28" s="298"/>
      <c r="F28" s="298"/>
      <c r="G28" s="298" t="s">
        <v>163</v>
      </c>
      <c r="H28" s="298"/>
      <c r="I28" s="298"/>
      <c r="J28" s="298"/>
      <c r="K28" s="298"/>
      <c r="L28" s="299"/>
    </row>
    <row r="29" spans="1:12" ht="14.2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1:12" ht="14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2" spans="1:12" ht="18" thickBot="1">
      <c r="A32" s="122" t="s">
        <v>164</v>
      </c>
      <c r="B32" s="327" t="s">
        <v>278</v>
      </c>
      <c r="C32" s="122"/>
      <c r="D32" s="122"/>
      <c r="E32" s="122"/>
      <c r="F32" s="122"/>
      <c r="G32" s="122"/>
      <c r="H32" s="122"/>
      <c r="I32" s="122"/>
      <c r="J32" s="122"/>
      <c r="K32" s="121"/>
      <c r="L32" s="120"/>
    </row>
    <row r="33" spans="1:12" ht="14.25">
      <c r="A33" s="304"/>
      <c r="B33" s="305" t="s">
        <v>138</v>
      </c>
      <c r="C33" s="283" t="s">
        <v>139</v>
      </c>
      <c r="D33" s="308"/>
      <c r="E33" s="308"/>
      <c r="F33" s="309"/>
      <c r="G33" s="314" t="s">
        <v>209</v>
      </c>
      <c r="H33" s="314"/>
      <c r="I33" s="314"/>
      <c r="J33" s="314"/>
      <c r="K33" s="283" t="s">
        <v>140</v>
      </c>
      <c r="L33" s="284"/>
    </row>
    <row r="34" spans="1:12" ht="14.25">
      <c r="A34" s="300"/>
      <c r="B34" s="306"/>
      <c r="C34" s="285"/>
      <c r="D34" s="310"/>
      <c r="E34" s="310"/>
      <c r="F34" s="311"/>
      <c r="G34" s="315" t="s">
        <v>141</v>
      </c>
      <c r="H34" s="316"/>
      <c r="I34" s="315" t="s">
        <v>142</v>
      </c>
      <c r="J34" s="316"/>
      <c r="K34" s="285"/>
      <c r="L34" s="286"/>
    </row>
    <row r="35" spans="1:12" ht="15" thickBot="1">
      <c r="A35" s="273"/>
      <c r="B35" s="307"/>
      <c r="C35" s="287"/>
      <c r="D35" s="312"/>
      <c r="E35" s="312"/>
      <c r="F35" s="313"/>
      <c r="G35" s="123" t="s">
        <v>143</v>
      </c>
      <c r="H35" s="123" t="s">
        <v>144</v>
      </c>
      <c r="I35" s="123" t="s">
        <v>143</v>
      </c>
      <c r="J35" s="123" t="s">
        <v>144</v>
      </c>
      <c r="K35" s="287"/>
      <c r="L35" s="288"/>
    </row>
    <row r="36" spans="1:12" ht="14.25" customHeight="1">
      <c r="A36" s="300">
        <v>1</v>
      </c>
      <c r="B36" s="301">
        <v>0.375</v>
      </c>
      <c r="C36" s="302" t="s">
        <v>173</v>
      </c>
      <c r="D36" s="125"/>
      <c r="E36" s="125"/>
      <c r="F36" s="303" t="s">
        <v>251</v>
      </c>
      <c r="G36" s="282" t="str">
        <f>C36</f>
        <v>伝馬</v>
      </c>
      <c r="H36" s="282"/>
      <c r="I36" s="282" t="str">
        <f>F36</f>
        <v>SJ</v>
      </c>
      <c r="J36" s="282"/>
      <c r="K36" s="257" t="s">
        <v>270</v>
      </c>
      <c r="L36" s="258"/>
    </row>
    <row r="37" spans="1:12" ht="14.25" customHeight="1">
      <c r="A37" s="293"/>
      <c r="B37" s="295"/>
      <c r="C37" s="280"/>
      <c r="D37" s="126"/>
      <c r="E37" s="126"/>
      <c r="F37" s="281"/>
      <c r="G37" s="271"/>
      <c r="H37" s="271"/>
      <c r="I37" s="271"/>
      <c r="J37" s="271"/>
      <c r="K37" s="259"/>
      <c r="L37" s="260"/>
    </row>
    <row r="38" spans="1:12" ht="14.25" customHeight="1">
      <c r="A38" s="272">
        <v>2</v>
      </c>
      <c r="B38" s="294">
        <v>0.40277777777777773</v>
      </c>
      <c r="C38" s="276" t="s">
        <v>176</v>
      </c>
      <c r="D38" s="127"/>
      <c r="E38" s="127"/>
      <c r="F38" s="278" t="s">
        <v>102</v>
      </c>
      <c r="G38" s="271" t="str">
        <f>C38</f>
        <v>葵</v>
      </c>
      <c r="H38" s="271"/>
      <c r="I38" s="271" t="str">
        <f>F38</f>
        <v>SENA</v>
      </c>
      <c r="J38" s="271"/>
      <c r="K38" s="259"/>
      <c r="L38" s="260"/>
    </row>
    <row r="39" spans="1:12" ht="14.25" customHeight="1">
      <c r="A39" s="293"/>
      <c r="B39" s="295"/>
      <c r="C39" s="280"/>
      <c r="D39" s="126"/>
      <c r="E39" s="126"/>
      <c r="F39" s="281"/>
      <c r="G39" s="271"/>
      <c r="H39" s="271"/>
      <c r="I39" s="271"/>
      <c r="J39" s="271"/>
      <c r="K39" s="261"/>
      <c r="L39" s="262"/>
    </row>
    <row r="40" spans="1:12" ht="14.25" customHeight="1">
      <c r="A40" s="272">
        <v>3</v>
      </c>
      <c r="B40" s="294">
        <v>0.4444444444444444</v>
      </c>
      <c r="C40" s="276" t="s">
        <v>270</v>
      </c>
      <c r="D40" s="127"/>
      <c r="E40" s="127"/>
      <c r="F40" s="278" t="s">
        <v>102</v>
      </c>
      <c r="G40" s="271" t="str">
        <f>C40</f>
        <v>SJ</v>
      </c>
      <c r="H40" s="271"/>
      <c r="I40" s="271" t="str">
        <f>F40</f>
        <v>SENA</v>
      </c>
      <c r="J40" s="271"/>
      <c r="K40" s="259" t="s">
        <v>102</v>
      </c>
      <c r="L40" s="260"/>
    </row>
    <row r="41" spans="1:12" ht="14.25" customHeight="1">
      <c r="A41" s="293"/>
      <c r="B41" s="295"/>
      <c r="C41" s="280"/>
      <c r="D41" s="126"/>
      <c r="E41" s="126"/>
      <c r="F41" s="281"/>
      <c r="G41" s="271"/>
      <c r="H41" s="271"/>
      <c r="I41" s="271"/>
      <c r="J41" s="271"/>
      <c r="K41" s="259"/>
      <c r="L41" s="260"/>
    </row>
    <row r="42" spans="1:12" ht="14.25" customHeight="1">
      <c r="A42" s="272">
        <v>4</v>
      </c>
      <c r="B42" s="294">
        <v>0.47222222222222227</v>
      </c>
      <c r="C42" s="276" t="s">
        <v>173</v>
      </c>
      <c r="D42" s="127"/>
      <c r="E42" s="127"/>
      <c r="F42" s="278" t="s">
        <v>176</v>
      </c>
      <c r="G42" s="271" t="str">
        <f>C42</f>
        <v>伝馬</v>
      </c>
      <c r="H42" s="271"/>
      <c r="I42" s="271" t="str">
        <f>F42</f>
        <v>葵</v>
      </c>
      <c r="J42" s="271"/>
      <c r="K42" s="259"/>
      <c r="L42" s="260"/>
    </row>
    <row r="43" spans="1:12" ht="14.25" customHeight="1" thickBot="1">
      <c r="A43" s="293"/>
      <c r="B43" s="295"/>
      <c r="C43" s="280"/>
      <c r="D43" s="126"/>
      <c r="E43" s="126"/>
      <c r="F43" s="281"/>
      <c r="G43" s="271"/>
      <c r="H43" s="271"/>
      <c r="I43" s="271"/>
      <c r="J43" s="271"/>
      <c r="K43" s="265"/>
      <c r="L43" s="266"/>
    </row>
    <row r="44" spans="1:12" ht="18" thickBot="1">
      <c r="A44" s="135"/>
      <c r="B44" s="136"/>
      <c r="C44" s="137"/>
      <c r="D44" s="137"/>
      <c r="E44" s="137"/>
      <c r="F44" s="137"/>
      <c r="G44" s="138"/>
      <c r="H44" s="138"/>
      <c r="I44" s="138"/>
      <c r="J44" s="138"/>
      <c r="K44" s="139"/>
      <c r="L44" s="139"/>
    </row>
    <row r="45" spans="1:12" ht="14.25">
      <c r="A45" s="296" t="s">
        <v>145</v>
      </c>
      <c r="B45" s="269"/>
      <c r="C45" s="269" t="s">
        <v>146</v>
      </c>
      <c r="D45" s="269"/>
      <c r="E45" s="269"/>
      <c r="F45" s="269"/>
      <c r="G45" s="269" t="s">
        <v>147</v>
      </c>
      <c r="H45" s="269"/>
      <c r="I45" s="269"/>
      <c r="J45" s="269"/>
      <c r="K45" s="269"/>
      <c r="L45" s="270"/>
    </row>
    <row r="46" spans="1:12" ht="14.25">
      <c r="A46" s="289" t="s">
        <v>148</v>
      </c>
      <c r="B46" s="267"/>
      <c r="C46" s="267" t="str">
        <f>K36</f>
        <v>SJ</v>
      </c>
      <c r="D46" s="267"/>
      <c r="E46" s="267"/>
      <c r="F46" s="267"/>
      <c r="G46" s="267" t="s">
        <v>149</v>
      </c>
      <c r="H46" s="267"/>
      <c r="I46" s="267"/>
      <c r="J46" s="267"/>
      <c r="K46" s="267"/>
      <c r="L46" s="268"/>
    </row>
    <row r="47" spans="1:12" ht="14.25">
      <c r="A47" s="289" t="s">
        <v>150</v>
      </c>
      <c r="B47" s="267"/>
      <c r="C47" s="267" t="str">
        <f>K36</f>
        <v>SJ</v>
      </c>
      <c r="D47" s="267"/>
      <c r="E47" s="267"/>
      <c r="F47" s="267"/>
      <c r="G47" s="267" t="s">
        <v>149</v>
      </c>
      <c r="H47" s="267"/>
      <c r="I47" s="267"/>
      <c r="J47" s="267"/>
      <c r="K47" s="267"/>
      <c r="L47" s="268"/>
    </row>
    <row r="48" spans="1:12" ht="14.25">
      <c r="A48" s="289" t="s">
        <v>151</v>
      </c>
      <c r="B48" s="267"/>
      <c r="C48" s="267" t="str">
        <f>C36</f>
        <v>伝馬</v>
      </c>
      <c r="D48" s="267"/>
      <c r="E48" s="267"/>
      <c r="F48" s="267"/>
      <c r="G48" s="267" t="s">
        <v>152</v>
      </c>
      <c r="H48" s="267"/>
      <c r="I48" s="267"/>
      <c r="J48" s="267"/>
      <c r="K48" s="267"/>
      <c r="L48" s="268"/>
    </row>
    <row r="49" spans="1:12" ht="14.25">
      <c r="A49" s="289" t="s">
        <v>153</v>
      </c>
      <c r="B49" s="267"/>
      <c r="C49" s="290" t="str">
        <f>C42</f>
        <v>伝馬</v>
      </c>
      <c r="D49" s="291"/>
      <c r="E49" s="291" t="str">
        <f>F42</f>
        <v>葵</v>
      </c>
      <c r="F49" s="292"/>
      <c r="G49" s="267" t="s">
        <v>154</v>
      </c>
      <c r="H49" s="267"/>
      <c r="I49" s="267"/>
      <c r="J49" s="267"/>
      <c r="K49" s="267"/>
      <c r="L49" s="268"/>
    </row>
    <row r="50" spans="1:12" ht="14.25">
      <c r="A50" s="289" t="s">
        <v>155</v>
      </c>
      <c r="B50" s="267"/>
      <c r="C50" s="267" t="str">
        <f>C42</f>
        <v>伝馬</v>
      </c>
      <c r="D50" s="267"/>
      <c r="E50" s="267"/>
      <c r="F50" s="267"/>
      <c r="G50" s="267" t="s">
        <v>156</v>
      </c>
      <c r="H50" s="267"/>
      <c r="I50" s="267"/>
      <c r="J50" s="267"/>
      <c r="K50" s="267"/>
      <c r="L50" s="268"/>
    </row>
    <row r="51" spans="1:12" ht="14.25">
      <c r="A51" s="289" t="s">
        <v>157</v>
      </c>
      <c r="B51" s="267"/>
      <c r="C51" s="290" t="str">
        <f>C40</f>
        <v>SJ</v>
      </c>
      <c r="D51" s="291"/>
      <c r="E51" s="291" t="str">
        <f>F40</f>
        <v>SENA</v>
      </c>
      <c r="F51" s="292"/>
      <c r="G51" s="267" t="s">
        <v>158</v>
      </c>
      <c r="H51" s="267"/>
      <c r="I51" s="267"/>
      <c r="J51" s="267"/>
      <c r="K51" s="267"/>
      <c r="L51" s="268"/>
    </row>
    <row r="52" spans="1:12" ht="14.25">
      <c r="A52" s="289" t="s">
        <v>159</v>
      </c>
      <c r="B52" s="267"/>
      <c r="C52" s="267" t="str">
        <f>F42</f>
        <v>葵</v>
      </c>
      <c r="D52" s="267"/>
      <c r="E52" s="267"/>
      <c r="F52" s="267"/>
      <c r="G52" s="267" t="s">
        <v>165</v>
      </c>
      <c r="H52" s="267"/>
      <c r="I52" s="267"/>
      <c r="J52" s="267"/>
      <c r="K52" s="267"/>
      <c r="L52" s="268"/>
    </row>
    <row r="53" spans="1:12" ht="14.25">
      <c r="A53" s="289" t="s">
        <v>166</v>
      </c>
      <c r="B53" s="267"/>
      <c r="C53" s="290" t="str">
        <f>C42</f>
        <v>伝馬</v>
      </c>
      <c r="D53" s="291"/>
      <c r="E53" s="291" t="str">
        <f>F42</f>
        <v>葵</v>
      </c>
      <c r="F53" s="292"/>
      <c r="G53" s="267" t="s">
        <v>154</v>
      </c>
      <c r="H53" s="267"/>
      <c r="I53" s="267"/>
      <c r="J53" s="267"/>
      <c r="K53" s="267"/>
      <c r="L53" s="268"/>
    </row>
    <row r="54" spans="1:12" ht="15" thickBot="1">
      <c r="A54" s="297" t="s">
        <v>162</v>
      </c>
      <c r="B54" s="298"/>
      <c r="C54" s="298" t="str">
        <f>K40</f>
        <v>SENA</v>
      </c>
      <c r="D54" s="298"/>
      <c r="E54" s="298"/>
      <c r="F54" s="298"/>
      <c r="G54" s="298" t="s">
        <v>163</v>
      </c>
      <c r="H54" s="298"/>
      <c r="I54" s="298"/>
      <c r="J54" s="298"/>
      <c r="K54" s="298"/>
      <c r="L54" s="299"/>
    </row>
    <row r="56" ht="14.25">
      <c r="A56" s="118" t="s">
        <v>167</v>
      </c>
    </row>
    <row r="57" ht="14.25">
      <c r="A57" s="118" t="s">
        <v>168</v>
      </c>
    </row>
    <row r="58" ht="14.25">
      <c r="A58" s="118" t="s">
        <v>169</v>
      </c>
    </row>
    <row r="59" ht="14.25">
      <c r="A59" s="118" t="s">
        <v>170</v>
      </c>
    </row>
    <row r="61" ht="14.25">
      <c r="A61" s="118" t="s">
        <v>171</v>
      </c>
    </row>
  </sheetData>
  <mergeCells count="151">
    <mergeCell ref="C24:F24"/>
    <mergeCell ref="K14:L17"/>
    <mergeCell ref="K36:L39"/>
    <mergeCell ref="G20:L20"/>
    <mergeCell ref="G19:L19"/>
    <mergeCell ref="G38:G39"/>
    <mergeCell ref="G24:L24"/>
    <mergeCell ref="G21:L21"/>
    <mergeCell ref="G16:G17"/>
    <mergeCell ref="H16:H17"/>
    <mergeCell ref="G40:G41"/>
    <mergeCell ref="C38:C39"/>
    <mergeCell ref="F38:F39"/>
    <mergeCell ref="G23:L23"/>
    <mergeCell ref="J36:J37"/>
    <mergeCell ref="K33:L35"/>
    <mergeCell ref="I36:I37"/>
    <mergeCell ref="J38:J39"/>
    <mergeCell ref="I38:I39"/>
    <mergeCell ref="H38:H39"/>
    <mergeCell ref="A24:B24"/>
    <mergeCell ref="A20:B20"/>
    <mergeCell ref="C20:F20"/>
    <mergeCell ref="G42:G43"/>
    <mergeCell ref="C23:D23"/>
    <mergeCell ref="E23:F23"/>
    <mergeCell ref="A40:A41"/>
    <mergeCell ref="B40:B41"/>
    <mergeCell ref="C40:C41"/>
    <mergeCell ref="F40:F41"/>
    <mergeCell ref="A26:B26"/>
    <mergeCell ref="G25:L25"/>
    <mergeCell ref="G26:L26"/>
    <mergeCell ref="C26:F26"/>
    <mergeCell ref="C25:D25"/>
    <mergeCell ref="E25:F25"/>
    <mergeCell ref="A25:B25"/>
    <mergeCell ref="A51:B51"/>
    <mergeCell ref="G51:L51"/>
    <mergeCell ref="A52:B52"/>
    <mergeCell ref="C52:F52"/>
    <mergeCell ref="G52:L52"/>
    <mergeCell ref="C51:D51"/>
    <mergeCell ref="E51:F51"/>
    <mergeCell ref="A54:B54"/>
    <mergeCell ref="C54:F54"/>
    <mergeCell ref="G54:L54"/>
    <mergeCell ref="C53:D53"/>
    <mergeCell ref="E53:F53"/>
    <mergeCell ref="A53:B53"/>
    <mergeCell ref="G53:L53"/>
    <mergeCell ref="A49:B49"/>
    <mergeCell ref="G49:L49"/>
    <mergeCell ref="A50:B50"/>
    <mergeCell ref="C50:F50"/>
    <mergeCell ref="G50:L50"/>
    <mergeCell ref="C49:D49"/>
    <mergeCell ref="E49:F49"/>
    <mergeCell ref="A47:B47"/>
    <mergeCell ref="C47:F47"/>
    <mergeCell ref="G47:L47"/>
    <mergeCell ref="A48:B48"/>
    <mergeCell ref="C48:F48"/>
    <mergeCell ref="G48:L48"/>
    <mergeCell ref="G45:L45"/>
    <mergeCell ref="A46:B46"/>
    <mergeCell ref="C46:F46"/>
    <mergeCell ref="G46:L46"/>
    <mergeCell ref="C42:C43"/>
    <mergeCell ref="F42:F43"/>
    <mergeCell ref="A45:B45"/>
    <mergeCell ref="C45:F45"/>
    <mergeCell ref="A38:A39"/>
    <mergeCell ref="B38:B39"/>
    <mergeCell ref="A42:A43"/>
    <mergeCell ref="B42:B43"/>
    <mergeCell ref="A36:A37"/>
    <mergeCell ref="H36:H37"/>
    <mergeCell ref="B36:B37"/>
    <mergeCell ref="C36:C37"/>
    <mergeCell ref="F36:F37"/>
    <mergeCell ref="G36:G37"/>
    <mergeCell ref="A33:A35"/>
    <mergeCell ref="B33:B35"/>
    <mergeCell ref="C33:F35"/>
    <mergeCell ref="G33:J33"/>
    <mergeCell ref="G34:H34"/>
    <mergeCell ref="I34:J34"/>
    <mergeCell ref="H40:H41"/>
    <mergeCell ref="K40:L43"/>
    <mergeCell ref="H42:H43"/>
    <mergeCell ref="I42:I43"/>
    <mergeCell ref="J42:J43"/>
    <mergeCell ref="I40:I41"/>
    <mergeCell ref="J40:J41"/>
    <mergeCell ref="A27:B27"/>
    <mergeCell ref="G27:L27"/>
    <mergeCell ref="A28:B28"/>
    <mergeCell ref="C28:F28"/>
    <mergeCell ref="G28:L28"/>
    <mergeCell ref="C27:D27"/>
    <mergeCell ref="E27:F27"/>
    <mergeCell ref="A22:B22"/>
    <mergeCell ref="C22:F22"/>
    <mergeCell ref="G22:L22"/>
    <mergeCell ref="A23:B23"/>
    <mergeCell ref="A21:B21"/>
    <mergeCell ref="C21:F21"/>
    <mergeCell ref="B16:B17"/>
    <mergeCell ref="C16:C17"/>
    <mergeCell ref="F16:F17"/>
    <mergeCell ref="A16:A17"/>
    <mergeCell ref="A19:B19"/>
    <mergeCell ref="C19:F19"/>
    <mergeCell ref="A14:A15"/>
    <mergeCell ref="B14:B15"/>
    <mergeCell ref="C14:C15"/>
    <mergeCell ref="F14:F15"/>
    <mergeCell ref="J16:J17"/>
    <mergeCell ref="J14:J15"/>
    <mergeCell ref="G12:G13"/>
    <mergeCell ref="H12:H13"/>
    <mergeCell ref="I12:I13"/>
    <mergeCell ref="J12:J13"/>
    <mergeCell ref="G14:G15"/>
    <mergeCell ref="H14:H15"/>
    <mergeCell ref="I14:I15"/>
    <mergeCell ref="I16:I17"/>
    <mergeCell ref="C10:C11"/>
    <mergeCell ref="F10:F11"/>
    <mergeCell ref="B12:B13"/>
    <mergeCell ref="C12:C13"/>
    <mergeCell ref="F12:F13"/>
    <mergeCell ref="A12:A13"/>
    <mergeCell ref="B2:K3"/>
    <mergeCell ref="A4:B4"/>
    <mergeCell ref="C4:F4"/>
    <mergeCell ref="A7:A9"/>
    <mergeCell ref="B7:B9"/>
    <mergeCell ref="C7:F9"/>
    <mergeCell ref="G7:J7"/>
    <mergeCell ref="A10:A11"/>
    <mergeCell ref="B10:B11"/>
    <mergeCell ref="K7:L9"/>
    <mergeCell ref="G8:H8"/>
    <mergeCell ref="I8:J8"/>
    <mergeCell ref="G10:G11"/>
    <mergeCell ref="H10:H11"/>
    <mergeCell ref="I10:I11"/>
    <mergeCell ref="J10:J11"/>
    <mergeCell ref="K10:L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5"/>
  <sheetViews>
    <sheetView workbookViewId="0" topLeftCell="A34">
      <selection activeCell="A31" sqref="A31:B31"/>
    </sheetView>
  </sheetViews>
  <sheetFormatPr defaultColWidth="8.796875" defaultRowHeight="15"/>
  <cols>
    <col min="1" max="1" width="11.59765625" style="118" bestFit="1" customWidth="1"/>
    <col min="2" max="2" width="13.8984375" style="118" bestFit="1" customWidth="1"/>
    <col min="3" max="3" width="9" style="118" customWidth="1"/>
    <col min="4" max="5" width="4.5" style="118" customWidth="1"/>
    <col min="6" max="16384" width="9" style="118" customWidth="1"/>
  </cols>
  <sheetData>
    <row r="2" spans="1:12" ht="17.25">
      <c r="A2" s="117"/>
      <c r="B2" s="319" t="s">
        <v>228</v>
      </c>
      <c r="C2" s="319"/>
      <c r="D2" s="319"/>
      <c r="E2" s="319"/>
      <c r="F2" s="319"/>
      <c r="G2" s="319"/>
      <c r="H2" s="319"/>
      <c r="I2" s="319"/>
      <c r="J2" s="319"/>
      <c r="K2" s="319"/>
      <c r="L2" s="117"/>
    </row>
    <row r="3" spans="1:12" ht="17.25">
      <c r="A3" s="117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117"/>
    </row>
    <row r="4" spans="1:12" ht="18.75">
      <c r="A4" s="320" t="s">
        <v>227</v>
      </c>
      <c r="B4" s="320"/>
      <c r="C4" s="321" t="s">
        <v>272</v>
      </c>
      <c r="D4" s="321"/>
      <c r="E4" s="321"/>
      <c r="F4" s="321"/>
      <c r="G4" s="120"/>
      <c r="H4" s="120"/>
      <c r="I4" s="120"/>
      <c r="J4" s="120"/>
      <c r="K4" s="120"/>
      <c r="L4" s="120"/>
    </row>
    <row r="5" spans="1:12" ht="18.75">
      <c r="A5" s="119"/>
      <c r="B5" s="119"/>
      <c r="C5" s="119"/>
      <c r="D5" s="119"/>
      <c r="E5" s="121"/>
      <c r="F5" s="120"/>
      <c r="G5" s="120"/>
      <c r="H5" s="120"/>
      <c r="I5" s="120"/>
      <c r="J5" s="120"/>
      <c r="K5" s="120"/>
      <c r="L5" s="120"/>
    </row>
    <row r="6" spans="1:12" ht="18" thickBot="1">
      <c r="A6" s="122" t="s">
        <v>137</v>
      </c>
      <c r="B6" s="218" t="s">
        <v>275</v>
      </c>
      <c r="C6" s="122"/>
      <c r="D6" s="122"/>
      <c r="E6" s="122"/>
      <c r="F6" s="122"/>
      <c r="G6" s="122"/>
      <c r="H6" s="122"/>
      <c r="I6" s="122"/>
      <c r="J6" s="122"/>
      <c r="K6" s="121"/>
      <c r="L6" s="120"/>
    </row>
    <row r="7" spans="1:12" ht="14.25">
      <c r="A7" s="304"/>
      <c r="B7" s="305" t="s">
        <v>138</v>
      </c>
      <c r="C7" s="283" t="s">
        <v>139</v>
      </c>
      <c r="D7" s="308"/>
      <c r="E7" s="308"/>
      <c r="F7" s="309"/>
      <c r="G7" s="314" t="s">
        <v>209</v>
      </c>
      <c r="H7" s="314"/>
      <c r="I7" s="314"/>
      <c r="J7" s="314"/>
      <c r="K7" s="283" t="s">
        <v>140</v>
      </c>
      <c r="L7" s="284"/>
    </row>
    <row r="8" spans="1:12" ht="14.25">
      <c r="A8" s="300"/>
      <c r="B8" s="306"/>
      <c r="C8" s="285"/>
      <c r="D8" s="310"/>
      <c r="E8" s="310"/>
      <c r="F8" s="311"/>
      <c r="G8" s="315" t="s">
        <v>141</v>
      </c>
      <c r="H8" s="316"/>
      <c r="I8" s="315" t="s">
        <v>142</v>
      </c>
      <c r="J8" s="316"/>
      <c r="K8" s="285"/>
      <c r="L8" s="286"/>
    </row>
    <row r="9" spans="1:12" ht="15" thickBot="1">
      <c r="A9" s="273"/>
      <c r="B9" s="307"/>
      <c r="C9" s="287"/>
      <c r="D9" s="312"/>
      <c r="E9" s="312"/>
      <c r="F9" s="313"/>
      <c r="G9" s="124" t="s">
        <v>143</v>
      </c>
      <c r="H9" s="124" t="s">
        <v>144</v>
      </c>
      <c r="I9" s="124" t="s">
        <v>143</v>
      </c>
      <c r="J9" s="124" t="s">
        <v>144</v>
      </c>
      <c r="K9" s="287"/>
      <c r="L9" s="288"/>
    </row>
    <row r="10" spans="1:12" ht="14.25" customHeight="1">
      <c r="A10" s="300">
        <v>1</v>
      </c>
      <c r="B10" s="326">
        <v>0.375</v>
      </c>
      <c r="C10" s="302" t="s">
        <v>176</v>
      </c>
      <c r="D10" s="125"/>
      <c r="E10" s="125"/>
      <c r="F10" s="303" t="s">
        <v>251</v>
      </c>
      <c r="G10" s="282" t="str">
        <f>C10</f>
        <v>葵</v>
      </c>
      <c r="H10" s="282"/>
      <c r="I10" s="282" t="str">
        <f>F10</f>
        <v>SJ</v>
      </c>
      <c r="J10" s="282"/>
      <c r="K10" s="257" t="s">
        <v>174</v>
      </c>
      <c r="L10" s="258"/>
    </row>
    <row r="11" spans="1:12" ht="14.25" customHeight="1">
      <c r="A11" s="293"/>
      <c r="B11" s="295"/>
      <c r="C11" s="280"/>
      <c r="D11" s="126"/>
      <c r="E11" s="126"/>
      <c r="F11" s="281"/>
      <c r="G11" s="271"/>
      <c r="H11" s="271"/>
      <c r="I11" s="271"/>
      <c r="J11" s="271"/>
      <c r="K11" s="259"/>
      <c r="L11" s="260"/>
    </row>
    <row r="12" spans="1:12" ht="14.25" customHeight="1">
      <c r="A12" s="272">
        <v>2</v>
      </c>
      <c r="B12" s="294">
        <v>0.40277777777777773</v>
      </c>
      <c r="C12" s="302" t="s">
        <v>225</v>
      </c>
      <c r="D12" s="127"/>
      <c r="E12" s="127"/>
      <c r="F12" s="278" t="s">
        <v>174</v>
      </c>
      <c r="G12" s="271" t="str">
        <f>C12</f>
        <v>SWJ</v>
      </c>
      <c r="H12" s="271"/>
      <c r="I12" s="271" t="str">
        <f>F12</f>
        <v>東源台</v>
      </c>
      <c r="J12" s="271"/>
      <c r="K12" s="259"/>
      <c r="L12" s="260"/>
    </row>
    <row r="13" spans="1:12" ht="14.25" customHeight="1">
      <c r="A13" s="293"/>
      <c r="B13" s="295"/>
      <c r="C13" s="280"/>
      <c r="D13" s="126"/>
      <c r="E13" s="126"/>
      <c r="F13" s="281"/>
      <c r="G13" s="271"/>
      <c r="H13" s="271"/>
      <c r="I13" s="271"/>
      <c r="J13" s="271"/>
      <c r="K13" s="259"/>
      <c r="L13" s="260"/>
    </row>
    <row r="14" spans="1:12" ht="14.25" customHeight="1">
      <c r="A14" s="272">
        <v>3</v>
      </c>
      <c r="B14" s="294">
        <v>0.4305555555555556</v>
      </c>
      <c r="C14" s="302" t="s">
        <v>108</v>
      </c>
      <c r="D14" s="127"/>
      <c r="E14" s="127"/>
      <c r="F14" s="278" t="s">
        <v>276</v>
      </c>
      <c r="G14" s="271" t="str">
        <f>C14</f>
        <v>西豊田</v>
      </c>
      <c r="H14" s="271" t="str">
        <f>F14</f>
        <v>セユーズ･B</v>
      </c>
      <c r="I14" s="271" t="str">
        <f>F14</f>
        <v>セユーズ･B</v>
      </c>
      <c r="J14" s="271" t="str">
        <f>C14</f>
        <v>西豊田</v>
      </c>
      <c r="K14" s="259"/>
      <c r="L14" s="260"/>
    </row>
    <row r="15" spans="1:12" ht="14.25" customHeight="1">
      <c r="A15" s="293"/>
      <c r="B15" s="295"/>
      <c r="C15" s="280"/>
      <c r="D15" s="126"/>
      <c r="E15" s="126"/>
      <c r="F15" s="281"/>
      <c r="G15" s="271"/>
      <c r="H15" s="271"/>
      <c r="I15" s="271"/>
      <c r="J15" s="271"/>
      <c r="K15" s="261"/>
      <c r="L15" s="262"/>
    </row>
    <row r="16" spans="1:12" ht="14.25" customHeight="1">
      <c r="A16" s="272">
        <v>4</v>
      </c>
      <c r="B16" s="294">
        <v>0.4583333333333333</v>
      </c>
      <c r="C16" s="276" t="s">
        <v>176</v>
      </c>
      <c r="D16" s="127"/>
      <c r="E16" s="127"/>
      <c r="F16" s="278" t="s">
        <v>277</v>
      </c>
      <c r="G16" s="271" t="str">
        <f>C16</f>
        <v>葵</v>
      </c>
      <c r="H16" s="271"/>
      <c r="I16" s="271" t="str">
        <f>F16</f>
        <v>SJ</v>
      </c>
      <c r="J16" s="271"/>
      <c r="K16" s="259" t="s">
        <v>273</v>
      </c>
      <c r="L16" s="260"/>
    </row>
    <row r="17" spans="1:18" ht="14.25" customHeight="1">
      <c r="A17" s="293"/>
      <c r="B17" s="295"/>
      <c r="C17" s="280"/>
      <c r="D17" s="126"/>
      <c r="E17" s="126"/>
      <c r="F17" s="281"/>
      <c r="G17" s="271"/>
      <c r="H17" s="271"/>
      <c r="I17" s="271"/>
      <c r="J17" s="271"/>
      <c r="K17" s="261"/>
      <c r="L17" s="262"/>
      <c r="O17" s="101" t="s">
        <v>7</v>
      </c>
      <c r="P17" s="250" t="s">
        <v>261</v>
      </c>
      <c r="Q17" s="250"/>
      <c r="R17" s="250"/>
    </row>
    <row r="18" spans="1:18" ht="14.25" customHeight="1">
      <c r="A18" s="272">
        <v>5</v>
      </c>
      <c r="B18" s="294">
        <v>0.4861111111111111</v>
      </c>
      <c r="C18" s="276" t="s">
        <v>174</v>
      </c>
      <c r="D18" s="127"/>
      <c r="E18" s="127"/>
      <c r="F18" s="278" t="s">
        <v>108</v>
      </c>
      <c r="G18" s="271" t="str">
        <f>C18</f>
        <v>東源台</v>
      </c>
      <c r="H18" s="271" t="str">
        <f>F18</f>
        <v>西豊田</v>
      </c>
      <c r="I18" s="271" t="str">
        <f>F18</f>
        <v>西豊田</v>
      </c>
      <c r="J18" s="271" t="str">
        <f>C18</f>
        <v>東源台</v>
      </c>
      <c r="K18" s="263" t="s">
        <v>229</v>
      </c>
      <c r="L18" s="264"/>
      <c r="O18" s="106" t="s">
        <v>8</v>
      </c>
      <c r="P18" s="250" t="s">
        <v>262</v>
      </c>
      <c r="Q18" s="250"/>
      <c r="R18" s="250"/>
    </row>
    <row r="19" spans="1:18" ht="14.25" customHeight="1">
      <c r="A19" s="293"/>
      <c r="B19" s="295"/>
      <c r="C19" s="280"/>
      <c r="D19" s="126"/>
      <c r="E19" s="126"/>
      <c r="F19" s="281"/>
      <c r="G19" s="271"/>
      <c r="H19" s="271"/>
      <c r="I19" s="271"/>
      <c r="J19" s="271"/>
      <c r="K19" s="259"/>
      <c r="L19" s="260"/>
      <c r="O19" s="205">
        <v>0.375</v>
      </c>
      <c r="P19" s="108" t="s">
        <v>74</v>
      </c>
      <c r="Q19" s="108" t="s">
        <v>235</v>
      </c>
      <c r="R19" s="108" t="s">
        <v>77</v>
      </c>
    </row>
    <row r="20" spans="1:18" ht="14.25" customHeight="1">
      <c r="A20" s="272">
        <v>6</v>
      </c>
      <c r="B20" s="294">
        <v>0.513888888888889</v>
      </c>
      <c r="C20" s="276" t="s">
        <v>176</v>
      </c>
      <c r="D20" s="127"/>
      <c r="E20" s="127"/>
      <c r="F20" s="278" t="s">
        <v>274</v>
      </c>
      <c r="G20" s="271" t="str">
        <f>C20</f>
        <v>葵</v>
      </c>
      <c r="H20" s="271"/>
      <c r="I20" s="271" t="str">
        <f>F20</f>
        <v>セユーズ･B</v>
      </c>
      <c r="J20" s="271"/>
      <c r="K20" s="259"/>
      <c r="L20" s="260"/>
      <c r="O20" s="107">
        <v>0.40277777777777773</v>
      </c>
      <c r="P20" s="106" t="s">
        <v>48</v>
      </c>
      <c r="Q20" s="106" t="s">
        <v>235</v>
      </c>
      <c r="R20" s="108" t="s">
        <v>61</v>
      </c>
    </row>
    <row r="21" spans="1:18" ht="14.25" customHeight="1" thickBot="1">
      <c r="A21" s="273"/>
      <c r="B21" s="323"/>
      <c r="C21" s="277"/>
      <c r="D21" s="128"/>
      <c r="E21" s="128"/>
      <c r="F21" s="279"/>
      <c r="G21" s="317"/>
      <c r="H21" s="317"/>
      <c r="I21" s="317"/>
      <c r="J21" s="317"/>
      <c r="K21" s="265"/>
      <c r="L21" s="266"/>
      <c r="O21" s="107">
        <v>0.4305555555555556</v>
      </c>
      <c r="P21" s="108" t="s">
        <v>52</v>
      </c>
      <c r="Q21" s="108" t="s">
        <v>256</v>
      </c>
      <c r="R21" s="108" t="s">
        <v>65</v>
      </c>
    </row>
    <row r="22" spans="1:18" ht="18" thickBot="1">
      <c r="A22" s="129"/>
      <c r="B22" s="130"/>
      <c r="C22" s="131"/>
      <c r="D22" s="131"/>
      <c r="E22" s="131"/>
      <c r="F22" s="131"/>
      <c r="G22" s="132"/>
      <c r="H22" s="132"/>
      <c r="I22" s="132"/>
      <c r="J22" s="132"/>
      <c r="K22" s="133"/>
      <c r="L22" s="133"/>
      <c r="O22" s="205">
        <v>0.4583333333333333</v>
      </c>
      <c r="P22" s="110" t="s">
        <v>74</v>
      </c>
      <c r="Q22" s="110" t="s">
        <v>235</v>
      </c>
      <c r="R22" s="110" t="s">
        <v>77</v>
      </c>
    </row>
    <row r="23" spans="1:18" ht="14.25">
      <c r="A23" s="296" t="s">
        <v>145</v>
      </c>
      <c r="B23" s="269"/>
      <c r="C23" s="269" t="s">
        <v>146</v>
      </c>
      <c r="D23" s="269"/>
      <c r="E23" s="269"/>
      <c r="F23" s="269"/>
      <c r="G23" s="269" t="s">
        <v>147</v>
      </c>
      <c r="H23" s="269"/>
      <c r="I23" s="269"/>
      <c r="J23" s="269"/>
      <c r="K23" s="269"/>
      <c r="L23" s="270"/>
      <c r="O23" s="188">
        <v>0.4861111111111111</v>
      </c>
      <c r="P23" s="108" t="s">
        <v>61</v>
      </c>
      <c r="Q23" s="108" t="s">
        <v>235</v>
      </c>
      <c r="R23" s="108" t="s">
        <v>52</v>
      </c>
    </row>
    <row r="24" spans="1:18" ht="14.25">
      <c r="A24" s="289" t="s">
        <v>148</v>
      </c>
      <c r="B24" s="267"/>
      <c r="C24" s="267" t="str">
        <f>K10</f>
        <v>東源台</v>
      </c>
      <c r="D24" s="267"/>
      <c r="E24" s="267"/>
      <c r="F24" s="267"/>
      <c r="G24" s="267" t="s">
        <v>149</v>
      </c>
      <c r="H24" s="267"/>
      <c r="I24" s="267"/>
      <c r="J24" s="267"/>
      <c r="K24" s="267"/>
      <c r="L24" s="268"/>
      <c r="O24" s="188">
        <v>0.513888888888889</v>
      </c>
      <c r="P24" s="108" t="s">
        <v>65</v>
      </c>
      <c r="Q24" s="108" t="s">
        <v>256</v>
      </c>
      <c r="R24" s="108" t="s">
        <v>48</v>
      </c>
    </row>
    <row r="25" spans="1:18" ht="14.25">
      <c r="A25" s="289" t="s">
        <v>150</v>
      </c>
      <c r="B25" s="267"/>
      <c r="C25" s="267" t="str">
        <f>C24</f>
        <v>東源台</v>
      </c>
      <c r="D25" s="267"/>
      <c r="E25" s="267"/>
      <c r="F25" s="267"/>
      <c r="G25" s="267" t="s">
        <v>149</v>
      </c>
      <c r="H25" s="267"/>
      <c r="I25" s="267"/>
      <c r="J25" s="267"/>
      <c r="K25" s="267"/>
      <c r="L25" s="268"/>
      <c r="O25" s="189"/>
      <c r="P25" s="108"/>
      <c r="Q25" s="108"/>
      <c r="R25" s="108"/>
    </row>
    <row r="26" spans="1:18" ht="14.25">
      <c r="A26" s="324" t="s">
        <v>233</v>
      </c>
      <c r="B26" s="325"/>
      <c r="C26" s="267" t="str">
        <f>C10</f>
        <v>葵</v>
      </c>
      <c r="D26" s="267"/>
      <c r="E26" s="267"/>
      <c r="F26" s="267"/>
      <c r="G26" s="267" t="s">
        <v>152</v>
      </c>
      <c r="H26" s="267"/>
      <c r="I26" s="267"/>
      <c r="J26" s="267"/>
      <c r="K26" s="267"/>
      <c r="L26" s="268"/>
      <c r="O26" s="108" t="s">
        <v>10</v>
      </c>
      <c r="P26" s="246" t="s">
        <v>174</v>
      </c>
      <c r="Q26" s="246"/>
      <c r="R26" s="246"/>
    </row>
    <row r="27" spans="1:18" ht="14.25">
      <c r="A27" s="289" t="s">
        <v>153</v>
      </c>
      <c r="B27" s="267"/>
      <c r="C27" s="290" t="str">
        <f>C20</f>
        <v>葵</v>
      </c>
      <c r="D27" s="291"/>
      <c r="E27" s="291" t="str">
        <f>F20</f>
        <v>セユーズ･B</v>
      </c>
      <c r="F27" s="292"/>
      <c r="G27" s="267" t="s">
        <v>154</v>
      </c>
      <c r="H27" s="267"/>
      <c r="I27" s="267"/>
      <c r="J27" s="267"/>
      <c r="K27" s="267"/>
      <c r="L27" s="268"/>
      <c r="O27" s="108" t="s">
        <v>179</v>
      </c>
      <c r="P27" s="246" t="s">
        <v>65</v>
      </c>
      <c r="Q27" s="246"/>
      <c r="R27" s="246"/>
    </row>
    <row r="28" spans="1:18" ht="14.25">
      <c r="A28" s="289" t="s">
        <v>155</v>
      </c>
      <c r="B28" s="267"/>
      <c r="C28" s="267" t="str">
        <f>C20</f>
        <v>葵</v>
      </c>
      <c r="D28" s="267"/>
      <c r="E28" s="267"/>
      <c r="F28" s="267"/>
      <c r="G28" s="267" t="s">
        <v>156</v>
      </c>
      <c r="H28" s="267"/>
      <c r="I28" s="267"/>
      <c r="J28" s="267"/>
      <c r="K28" s="267"/>
      <c r="L28" s="268"/>
      <c r="O28" s="100"/>
      <c r="P28" s="99"/>
      <c r="Q28" s="99"/>
      <c r="R28" s="99"/>
    </row>
    <row r="29" spans="1:18" ht="14.25">
      <c r="A29" s="289" t="s">
        <v>157</v>
      </c>
      <c r="B29" s="267"/>
      <c r="C29" s="290" t="str">
        <f>C18</f>
        <v>東源台</v>
      </c>
      <c r="D29" s="291"/>
      <c r="E29" s="291" t="str">
        <f>F18</f>
        <v>西豊田</v>
      </c>
      <c r="F29" s="292"/>
      <c r="G29" s="267" t="s">
        <v>158</v>
      </c>
      <c r="H29" s="267"/>
      <c r="I29" s="267"/>
      <c r="J29" s="267"/>
      <c r="K29" s="267"/>
      <c r="L29" s="268"/>
      <c r="O29" s="100"/>
      <c r="P29" s="99"/>
      <c r="Q29" s="99"/>
      <c r="R29" s="99"/>
    </row>
    <row r="30" spans="1:18" ht="14.25">
      <c r="A30" s="324" t="s">
        <v>234</v>
      </c>
      <c r="B30" s="325"/>
      <c r="C30" s="267" t="str">
        <f>F20</f>
        <v>セユーズ･B</v>
      </c>
      <c r="D30" s="267"/>
      <c r="E30" s="267"/>
      <c r="F30" s="267"/>
      <c r="G30" s="267" t="s">
        <v>160</v>
      </c>
      <c r="H30" s="267"/>
      <c r="I30" s="267"/>
      <c r="J30" s="267"/>
      <c r="K30" s="267"/>
      <c r="L30" s="268"/>
      <c r="O30" s="101" t="s">
        <v>7</v>
      </c>
      <c r="P30" s="250" t="str">
        <f>P17</f>
        <v>1月13日(土)</v>
      </c>
      <c r="Q30" s="250"/>
      <c r="R30" s="250"/>
    </row>
    <row r="31" spans="1:18" ht="14.25">
      <c r="A31" s="289" t="s">
        <v>161</v>
      </c>
      <c r="B31" s="267"/>
      <c r="C31" s="290" t="str">
        <f>C20</f>
        <v>葵</v>
      </c>
      <c r="D31" s="291"/>
      <c r="E31" s="291" t="str">
        <f>F20</f>
        <v>セユーズ･B</v>
      </c>
      <c r="F31" s="292"/>
      <c r="G31" s="267" t="s">
        <v>154</v>
      </c>
      <c r="H31" s="267"/>
      <c r="I31" s="267"/>
      <c r="J31" s="267"/>
      <c r="K31" s="267"/>
      <c r="L31" s="268"/>
      <c r="O31" s="106" t="s">
        <v>8</v>
      </c>
      <c r="P31" s="250" t="s">
        <v>36</v>
      </c>
      <c r="Q31" s="250"/>
      <c r="R31" s="250"/>
    </row>
    <row r="32" spans="1:18" ht="15" thickBot="1">
      <c r="A32" s="297" t="s">
        <v>162</v>
      </c>
      <c r="B32" s="298"/>
      <c r="C32" s="298" t="str">
        <f>K18</f>
        <v>セユーズ･B</v>
      </c>
      <c r="D32" s="298"/>
      <c r="E32" s="298"/>
      <c r="F32" s="298"/>
      <c r="G32" s="298" t="s">
        <v>163</v>
      </c>
      <c r="H32" s="298"/>
      <c r="I32" s="298"/>
      <c r="J32" s="298"/>
      <c r="K32" s="298"/>
      <c r="L32" s="299"/>
      <c r="O32" s="107">
        <v>0.3541666666666667</v>
      </c>
      <c r="P32" s="108" t="s">
        <v>25</v>
      </c>
      <c r="Q32" s="106" t="s">
        <v>263</v>
      </c>
      <c r="R32" s="106" t="s">
        <v>70</v>
      </c>
    </row>
    <row r="33" spans="1:18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O33" s="107">
        <v>0.3888888888888889</v>
      </c>
      <c r="P33" s="106" t="s">
        <v>24</v>
      </c>
      <c r="Q33" s="106" t="s">
        <v>258</v>
      </c>
      <c r="R33" s="108" t="s">
        <v>25</v>
      </c>
    </row>
    <row r="34" spans="1:18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O34" s="107">
        <v>0.4166666666666667</v>
      </c>
      <c r="P34" s="106" t="s">
        <v>70</v>
      </c>
      <c r="Q34" s="106" t="s">
        <v>258</v>
      </c>
      <c r="R34" s="106" t="s">
        <v>55</v>
      </c>
    </row>
    <row r="35" spans="15:18" ht="14.25">
      <c r="O35" s="188">
        <v>0.4583333333333333</v>
      </c>
      <c r="P35" s="106" t="s">
        <v>55</v>
      </c>
      <c r="Q35" s="106" t="s">
        <v>259</v>
      </c>
      <c r="R35" s="106" t="s">
        <v>24</v>
      </c>
    </row>
    <row r="36" spans="1:18" ht="18" thickBot="1">
      <c r="A36" s="122" t="s">
        <v>137</v>
      </c>
      <c r="B36" s="122" t="s">
        <v>182</v>
      </c>
      <c r="C36" s="122"/>
      <c r="D36" s="122"/>
      <c r="E36" s="122"/>
      <c r="F36" s="122"/>
      <c r="G36" s="122"/>
      <c r="H36" s="122"/>
      <c r="I36" s="122"/>
      <c r="J36" s="122"/>
      <c r="K36" s="121"/>
      <c r="L36" s="120"/>
      <c r="O36" s="107"/>
      <c r="P36" s="106"/>
      <c r="Q36" s="106"/>
      <c r="R36" s="108"/>
    </row>
    <row r="37" spans="1:18" ht="14.25">
      <c r="A37" s="304"/>
      <c r="B37" s="305" t="s">
        <v>138</v>
      </c>
      <c r="C37" s="283" t="s">
        <v>139</v>
      </c>
      <c r="D37" s="308"/>
      <c r="E37" s="308"/>
      <c r="F37" s="309"/>
      <c r="G37" s="314" t="s">
        <v>209</v>
      </c>
      <c r="H37" s="314"/>
      <c r="I37" s="314"/>
      <c r="J37" s="314"/>
      <c r="K37" s="283" t="s">
        <v>140</v>
      </c>
      <c r="L37" s="284"/>
      <c r="O37" s="107"/>
      <c r="P37" s="106"/>
      <c r="Q37" s="106"/>
      <c r="R37" s="108"/>
    </row>
    <row r="38" spans="1:18" ht="14.25">
      <c r="A38" s="300"/>
      <c r="B38" s="306"/>
      <c r="C38" s="285"/>
      <c r="D38" s="310"/>
      <c r="E38" s="310"/>
      <c r="F38" s="311"/>
      <c r="G38" s="315" t="s">
        <v>141</v>
      </c>
      <c r="H38" s="316"/>
      <c r="I38" s="315" t="s">
        <v>142</v>
      </c>
      <c r="J38" s="316"/>
      <c r="K38" s="285"/>
      <c r="L38" s="286"/>
      <c r="O38" s="98" t="s">
        <v>11</v>
      </c>
      <c r="P38" s="210" t="s">
        <v>70</v>
      </c>
      <c r="Q38" s="210"/>
      <c r="R38" s="210"/>
    </row>
    <row r="39" spans="1:18" ht="15" thickBot="1">
      <c r="A39" s="273"/>
      <c r="B39" s="307"/>
      <c r="C39" s="287"/>
      <c r="D39" s="312"/>
      <c r="E39" s="312"/>
      <c r="F39" s="313"/>
      <c r="G39" s="124" t="s">
        <v>143</v>
      </c>
      <c r="H39" s="124" t="s">
        <v>144</v>
      </c>
      <c r="I39" s="124" t="s">
        <v>143</v>
      </c>
      <c r="J39" s="124" t="s">
        <v>144</v>
      </c>
      <c r="K39" s="287"/>
      <c r="L39" s="288"/>
      <c r="O39" s="98" t="s">
        <v>12</v>
      </c>
      <c r="P39" s="210" t="s">
        <v>24</v>
      </c>
      <c r="Q39" s="210"/>
      <c r="R39" s="210"/>
    </row>
    <row r="40" spans="1:12" ht="14.25" customHeight="1">
      <c r="A40" s="300">
        <v>1</v>
      </c>
      <c r="B40" s="322">
        <v>0.3541666666666667</v>
      </c>
      <c r="C40" s="302" t="s">
        <v>102</v>
      </c>
      <c r="D40" s="125"/>
      <c r="E40" s="125"/>
      <c r="F40" s="303" t="s">
        <v>107</v>
      </c>
      <c r="G40" s="282" t="str">
        <f>C40</f>
        <v>SENA</v>
      </c>
      <c r="H40" s="282"/>
      <c r="I40" s="282" t="str">
        <f>F40</f>
        <v>菖蒲</v>
      </c>
      <c r="J40" s="282"/>
      <c r="K40" s="257" t="s">
        <v>107</v>
      </c>
      <c r="L40" s="258"/>
    </row>
    <row r="41" spans="1:12" ht="14.25" customHeight="1">
      <c r="A41" s="293"/>
      <c r="B41" s="318"/>
      <c r="C41" s="280"/>
      <c r="D41" s="126"/>
      <c r="E41" s="126"/>
      <c r="F41" s="281"/>
      <c r="G41" s="271"/>
      <c r="H41" s="271"/>
      <c r="I41" s="271"/>
      <c r="J41" s="271"/>
      <c r="K41" s="259"/>
      <c r="L41" s="260"/>
    </row>
    <row r="42" spans="1:12" ht="14.25" customHeight="1">
      <c r="A42" s="272">
        <v>2</v>
      </c>
      <c r="B42" s="274">
        <v>0.3958333333333333</v>
      </c>
      <c r="C42" s="302" t="s">
        <v>223</v>
      </c>
      <c r="D42" s="127"/>
      <c r="E42" s="127"/>
      <c r="F42" s="278" t="s">
        <v>102</v>
      </c>
      <c r="G42" s="271" t="str">
        <f>C42</f>
        <v>まちかど</v>
      </c>
      <c r="H42" s="271"/>
      <c r="I42" s="271" t="str">
        <f>F42</f>
        <v>SENA</v>
      </c>
      <c r="J42" s="271"/>
      <c r="K42" s="259"/>
      <c r="L42" s="260"/>
    </row>
    <row r="43" spans="1:12" ht="14.25" customHeight="1">
      <c r="A43" s="293"/>
      <c r="B43" s="318"/>
      <c r="C43" s="280"/>
      <c r="D43" s="126"/>
      <c r="E43" s="126"/>
      <c r="F43" s="281"/>
      <c r="G43" s="271"/>
      <c r="H43" s="271"/>
      <c r="I43" s="271"/>
      <c r="J43" s="271"/>
      <c r="K43" s="261"/>
      <c r="L43" s="262"/>
    </row>
    <row r="44" spans="1:12" ht="14.25" customHeight="1">
      <c r="A44" s="272">
        <v>3</v>
      </c>
      <c r="B44" s="274">
        <v>0.4236111111111111</v>
      </c>
      <c r="C44" s="302" t="s">
        <v>107</v>
      </c>
      <c r="D44" s="127"/>
      <c r="E44" s="127"/>
      <c r="F44" s="278" t="s">
        <v>173</v>
      </c>
      <c r="G44" s="271" t="str">
        <f>C44</f>
        <v>菖蒲</v>
      </c>
      <c r="H44" s="271"/>
      <c r="I44" s="271" t="str">
        <f>F44</f>
        <v>伝馬</v>
      </c>
      <c r="J44" s="271"/>
      <c r="K44" s="259" t="s">
        <v>223</v>
      </c>
      <c r="L44" s="260"/>
    </row>
    <row r="45" spans="1:12" ht="14.25" customHeight="1">
      <c r="A45" s="293"/>
      <c r="B45" s="318"/>
      <c r="C45" s="280"/>
      <c r="D45" s="126"/>
      <c r="E45" s="126"/>
      <c r="F45" s="281"/>
      <c r="G45" s="271"/>
      <c r="H45" s="271"/>
      <c r="I45" s="271"/>
      <c r="J45" s="271"/>
      <c r="K45" s="259"/>
      <c r="L45" s="260"/>
    </row>
    <row r="46" spans="1:12" ht="14.25" customHeight="1">
      <c r="A46" s="272">
        <v>4</v>
      </c>
      <c r="B46" s="274">
        <v>0.46527777777777773</v>
      </c>
      <c r="C46" s="276" t="s">
        <v>173</v>
      </c>
      <c r="D46" s="127"/>
      <c r="E46" s="127"/>
      <c r="F46" s="278" t="s">
        <v>223</v>
      </c>
      <c r="G46" s="271" t="str">
        <f>C46</f>
        <v>伝馬</v>
      </c>
      <c r="H46" s="271"/>
      <c r="I46" s="271" t="str">
        <f>F46</f>
        <v>まちかど</v>
      </c>
      <c r="J46" s="271"/>
      <c r="K46" s="259"/>
      <c r="L46" s="260"/>
    </row>
    <row r="47" spans="1:12" ht="14.25" customHeight="1" thickBot="1">
      <c r="A47" s="273"/>
      <c r="B47" s="275"/>
      <c r="C47" s="277"/>
      <c r="D47" s="128"/>
      <c r="E47" s="128"/>
      <c r="F47" s="279"/>
      <c r="G47" s="317"/>
      <c r="H47" s="317"/>
      <c r="I47" s="317"/>
      <c r="J47" s="317"/>
      <c r="K47" s="265"/>
      <c r="L47" s="266"/>
    </row>
    <row r="48" spans="1:12" ht="18" thickBot="1">
      <c r="A48" s="129"/>
      <c r="B48" s="130"/>
      <c r="C48" s="131"/>
      <c r="D48" s="131"/>
      <c r="E48" s="131"/>
      <c r="F48" s="131"/>
      <c r="G48" s="132"/>
      <c r="H48" s="132"/>
      <c r="I48" s="132"/>
      <c r="J48" s="132"/>
      <c r="K48" s="133"/>
      <c r="L48" s="133"/>
    </row>
    <row r="49" spans="1:12" ht="14.25">
      <c r="A49" s="296" t="s">
        <v>145</v>
      </c>
      <c r="B49" s="269"/>
      <c r="C49" s="269" t="s">
        <v>146</v>
      </c>
      <c r="D49" s="269"/>
      <c r="E49" s="269"/>
      <c r="F49" s="269"/>
      <c r="G49" s="269" t="s">
        <v>147</v>
      </c>
      <c r="H49" s="269"/>
      <c r="I49" s="269"/>
      <c r="J49" s="269"/>
      <c r="K49" s="269"/>
      <c r="L49" s="270"/>
    </row>
    <row r="50" spans="1:12" ht="14.25">
      <c r="A50" s="289" t="s">
        <v>148</v>
      </c>
      <c r="B50" s="267"/>
      <c r="C50" s="267" t="str">
        <f>K40</f>
        <v>菖蒲</v>
      </c>
      <c r="D50" s="267"/>
      <c r="E50" s="267"/>
      <c r="F50" s="267"/>
      <c r="G50" s="267" t="s">
        <v>149</v>
      </c>
      <c r="H50" s="267"/>
      <c r="I50" s="267"/>
      <c r="J50" s="267"/>
      <c r="K50" s="267"/>
      <c r="L50" s="268"/>
    </row>
    <row r="51" spans="1:12" ht="14.25">
      <c r="A51" s="289" t="s">
        <v>150</v>
      </c>
      <c r="B51" s="267"/>
      <c r="C51" s="267" t="str">
        <f>C50</f>
        <v>菖蒲</v>
      </c>
      <c r="D51" s="267"/>
      <c r="E51" s="267"/>
      <c r="F51" s="267"/>
      <c r="G51" s="267" t="s">
        <v>149</v>
      </c>
      <c r="H51" s="267"/>
      <c r="I51" s="267"/>
      <c r="J51" s="267"/>
      <c r="K51" s="267"/>
      <c r="L51" s="268"/>
    </row>
    <row r="52" spans="1:12" ht="14.25">
      <c r="A52" s="289" t="s">
        <v>151</v>
      </c>
      <c r="B52" s="267"/>
      <c r="C52" s="267" t="str">
        <f>C40</f>
        <v>SENA</v>
      </c>
      <c r="D52" s="267"/>
      <c r="E52" s="267"/>
      <c r="F52" s="267"/>
      <c r="G52" s="267" t="s">
        <v>152</v>
      </c>
      <c r="H52" s="267"/>
      <c r="I52" s="267"/>
      <c r="J52" s="267"/>
      <c r="K52" s="267"/>
      <c r="L52" s="268"/>
    </row>
    <row r="53" spans="1:12" ht="14.25">
      <c r="A53" s="289" t="s">
        <v>153</v>
      </c>
      <c r="B53" s="267"/>
      <c r="C53" s="290" t="str">
        <f>C46</f>
        <v>伝馬</v>
      </c>
      <c r="D53" s="291"/>
      <c r="E53" s="291" t="str">
        <f>F46</f>
        <v>まちかど</v>
      </c>
      <c r="F53" s="292"/>
      <c r="G53" s="267" t="s">
        <v>154</v>
      </c>
      <c r="H53" s="267"/>
      <c r="I53" s="267"/>
      <c r="J53" s="267"/>
      <c r="K53" s="267"/>
      <c r="L53" s="268"/>
    </row>
    <row r="54" spans="1:12" ht="14.25">
      <c r="A54" s="289" t="s">
        <v>155</v>
      </c>
      <c r="B54" s="267"/>
      <c r="C54" s="267" t="str">
        <f>C46</f>
        <v>伝馬</v>
      </c>
      <c r="D54" s="267"/>
      <c r="E54" s="267"/>
      <c r="F54" s="267"/>
      <c r="G54" s="267" t="s">
        <v>156</v>
      </c>
      <c r="H54" s="267"/>
      <c r="I54" s="267"/>
      <c r="J54" s="267"/>
      <c r="K54" s="267"/>
      <c r="L54" s="268"/>
    </row>
    <row r="55" spans="1:12" ht="14.25">
      <c r="A55" s="289" t="s">
        <v>157</v>
      </c>
      <c r="B55" s="267"/>
      <c r="C55" s="290" t="str">
        <f>C44</f>
        <v>菖蒲</v>
      </c>
      <c r="D55" s="291"/>
      <c r="E55" s="291" t="str">
        <f>F44</f>
        <v>伝馬</v>
      </c>
      <c r="F55" s="292"/>
      <c r="G55" s="267" t="s">
        <v>158</v>
      </c>
      <c r="H55" s="267"/>
      <c r="I55" s="267"/>
      <c r="J55" s="267"/>
      <c r="K55" s="267"/>
      <c r="L55" s="268"/>
    </row>
    <row r="56" spans="1:12" ht="14.25">
      <c r="A56" s="289" t="s">
        <v>159</v>
      </c>
      <c r="B56" s="267"/>
      <c r="C56" s="267" t="str">
        <f>F46</f>
        <v>まちかど</v>
      </c>
      <c r="D56" s="267"/>
      <c r="E56" s="267"/>
      <c r="F56" s="267"/>
      <c r="G56" s="267" t="s">
        <v>160</v>
      </c>
      <c r="H56" s="267"/>
      <c r="I56" s="267"/>
      <c r="J56" s="267"/>
      <c r="K56" s="267"/>
      <c r="L56" s="268"/>
    </row>
    <row r="57" spans="1:12" ht="14.25">
      <c r="A57" s="289" t="s">
        <v>161</v>
      </c>
      <c r="B57" s="267"/>
      <c r="C57" s="290" t="str">
        <f>C46</f>
        <v>伝馬</v>
      </c>
      <c r="D57" s="291"/>
      <c r="E57" s="291" t="str">
        <f>F46</f>
        <v>まちかど</v>
      </c>
      <c r="F57" s="292"/>
      <c r="G57" s="267" t="s">
        <v>154</v>
      </c>
      <c r="H57" s="267"/>
      <c r="I57" s="267"/>
      <c r="J57" s="267"/>
      <c r="K57" s="267"/>
      <c r="L57" s="268"/>
    </row>
    <row r="58" spans="1:12" ht="15" thickBot="1">
      <c r="A58" s="297" t="s">
        <v>162</v>
      </c>
      <c r="B58" s="298"/>
      <c r="C58" s="298" t="str">
        <f>K44</f>
        <v>まちかど</v>
      </c>
      <c r="D58" s="298"/>
      <c r="E58" s="298"/>
      <c r="F58" s="298"/>
      <c r="G58" s="298" t="s">
        <v>163</v>
      </c>
      <c r="H58" s="298"/>
      <c r="I58" s="298"/>
      <c r="J58" s="298"/>
      <c r="K58" s="298"/>
      <c r="L58" s="299"/>
    </row>
    <row r="60" ht="14.25">
      <c r="A60" s="118" t="s">
        <v>167</v>
      </c>
    </row>
    <row r="61" ht="14.25">
      <c r="A61" s="118" t="s">
        <v>168</v>
      </c>
    </row>
    <row r="62" ht="14.25">
      <c r="A62" s="118" t="s">
        <v>169</v>
      </c>
    </row>
    <row r="63" ht="14.25">
      <c r="A63" s="118" t="s">
        <v>170</v>
      </c>
    </row>
    <row r="65" ht="14.25">
      <c r="A65" s="118" t="s">
        <v>171</v>
      </c>
    </row>
  </sheetData>
  <mergeCells count="176">
    <mergeCell ref="A10:A11"/>
    <mergeCell ref="B10:B11"/>
    <mergeCell ref="K7:L9"/>
    <mergeCell ref="G8:H8"/>
    <mergeCell ref="I8:J8"/>
    <mergeCell ref="G10:G11"/>
    <mergeCell ref="H10:H11"/>
    <mergeCell ref="I10:I11"/>
    <mergeCell ref="J10:J11"/>
    <mergeCell ref="B2:K3"/>
    <mergeCell ref="A4:B4"/>
    <mergeCell ref="C4:F4"/>
    <mergeCell ref="A7:A9"/>
    <mergeCell ref="B7:B9"/>
    <mergeCell ref="C7:F9"/>
    <mergeCell ref="G7:J7"/>
    <mergeCell ref="B12:B13"/>
    <mergeCell ref="C12:C13"/>
    <mergeCell ref="F12:F13"/>
    <mergeCell ref="A12:A13"/>
    <mergeCell ref="H12:H13"/>
    <mergeCell ref="I12:I13"/>
    <mergeCell ref="C10:C11"/>
    <mergeCell ref="F10:F11"/>
    <mergeCell ref="G16:G17"/>
    <mergeCell ref="H16:H17"/>
    <mergeCell ref="J12:J13"/>
    <mergeCell ref="G14:G15"/>
    <mergeCell ref="H14:H15"/>
    <mergeCell ref="I14:I15"/>
    <mergeCell ref="I16:I17"/>
    <mergeCell ref="J16:J17"/>
    <mergeCell ref="J14:J15"/>
    <mergeCell ref="G12:G13"/>
    <mergeCell ref="B16:B17"/>
    <mergeCell ref="C16:C17"/>
    <mergeCell ref="F16:F17"/>
    <mergeCell ref="A14:A15"/>
    <mergeCell ref="B14:B15"/>
    <mergeCell ref="C14:C15"/>
    <mergeCell ref="F14:F15"/>
    <mergeCell ref="A16:A17"/>
    <mergeCell ref="A18:A19"/>
    <mergeCell ref="B18:B19"/>
    <mergeCell ref="C18:C19"/>
    <mergeCell ref="F18:F19"/>
    <mergeCell ref="G20:G21"/>
    <mergeCell ref="H20:H21"/>
    <mergeCell ref="I20:I21"/>
    <mergeCell ref="J20:J21"/>
    <mergeCell ref="C28:F28"/>
    <mergeCell ref="G28:L28"/>
    <mergeCell ref="G25:L25"/>
    <mergeCell ref="A26:B26"/>
    <mergeCell ref="C26:F26"/>
    <mergeCell ref="G26:L26"/>
    <mergeCell ref="A27:B27"/>
    <mergeCell ref="A25:B25"/>
    <mergeCell ref="C25:F25"/>
    <mergeCell ref="A31:B31"/>
    <mergeCell ref="G31:L31"/>
    <mergeCell ref="A32:B32"/>
    <mergeCell ref="C32:F32"/>
    <mergeCell ref="G32:L32"/>
    <mergeCell ref="C31:D31"/>
    <mergeCell ref="E31:F31"/>
    <mergeCell ref="H44:H45"/>
    <mergeCell ref="K44:L47"/>
    <mergeCell ref="H46:H47"/>
    <mergeCell ref="I46:I47"/>
    <mergeCell ref="J46:J47"/>
    <mergeCell ref="I44:I45"/>
    <mergeCell ref="J44:J45"/>
    <mergeCell ref="A37:A39"/>
    <mergeCell ref="B37:B39"/>
    <mergeCell ref="C37:F39"/>
    <mergeCell ref="G37:J37"/>
    <mergeCell ref="G38:H38"/>
    <mergeCell ref="I38:J38"/>
    <mergeCell ref="A40:A41"/>
    <mergeCell ref="H40:H41"/>
    <mergeCell ref="B40:B41"/>
    <mergeCell ref="C40:C41"/>
    <mergeCell ref="F40:F41"/>
    <mergeCell ref="G40:G41"/>
    <mergeCell ref="A42:A43"/>
    <mergeCell ref="B42:B43"/>
    <mergeCell ref="A46:A47"/>
    <mergeCell ref="B46:B47"/>
    <mergeCell ref="C46:C47"/>
    <mergeCell ref="F46:F47"/>
    <mergeCell ref="A49:B49"/>
    <mergeCell ref="C49:F49"/>
    <mergeCell ref="G49:L49"/>
    <mergeCell ref="A50:B50"/>
    <mergeCell ref="C50:F50"/>
    <mergeCell ref="G50:L50"/>
    <mergeCell ref="A51:B51"/>
    <mergeCell ref="C51:F51"/>
    <mergeCell ref="G51:L51"/>
    <mergeCell ref="A52:B52"/>
    <mergeCell ref="C52:F52"/>
    <mergeCell ref="G52:L52"/>
    <mergeCell ref="A53:B53"/>
    <mergeCell ref="G53:L53"/>
    <mergeCell ref="A54:B54"/>
    <mergeCell ref="C54:F54"/>
    <mergeCell ref="G54:L54"/>
    <mergeCell ref="C53:D53"/>
    <mergeCell ref="E53:F53"/>
    <mergeCell ref="A58:B58"/>
    <mergeCell ref="C58:F58"/>
    <mergeCell ref="G58:L58"/>
    <mergeCell ref="C57:D57"/>
    <mergeCell ref="E57:F57"/>
    <mergeCell ref="A57:B57"/>
    <mergeCell ref="G57:L57"/>
    <mergeCell ref="A55:B55"/>
    <mergeCell ref="G55:L55"/>
    <mergeCell ref="A56:B56"/>
    <mergeCell ref="C56:F56"/>
    <mergeCell ref="G56:L56"/>
    <mergeCell ref="C55:D55"/>
    <mergeCell ref="E55:F55"/>
    <mergeCell ref="A23:B23"/>
    <mergeCell ref="C23:F23"/>
    <mergeCell ref="A30:B30"/>
    <mergeCell ref="G29:L29"/>
    <mergeCell ref="G30:L30"/>
    <mergeCell ref="C30:F30"/>
    <mergeCell ref="C29:D29"/>
    <mergeCell ref="E29:F29"/>
    <mergeCell ref="A29:B29"/>
    <mergeCell ref="A28:B28"/>
    <mergeCell ref="A24:B24"/>
    <mergeCell ref="C24:F24"/>
    <mergeCell ref="G46:G47"/>
    <mergeCell ref="C27:D27"/>
    <mergeCell ref="E27:F27"/>
    <mergeCell ref="A44:A45"/>
    <mergeCell ref="B44:B45"/>
    <mergeCell ref="C44:C45"/>
    <mergeCell ref="F44:F45"/>
    <mergeCell ref="G44:G45"/>
    <mergeCell ref="G42:G43"/>
    <mergeCell ref="C42:C43"/>
    <mergeCell ref="F42:F43"/>
    <mergeCell ref="G27:L27"/>
    <mergeCell ref="J40:J41"/>
    <mergeCell ref="K37:L39"/>
    <mergeCell ref="I40:I41"/>
    <mergeCell ref="J42:J43"/>
    <mergeCell ref="I42:I43"/>
    <mergeCell ref="H42:H43"/>
    <mergeCell ref="A20:A21"/>
    <mergeCell ref="B20:B21"/>
    <mergeCell ref="C20:C21"/>
    <mergeCell ref="F20:F21"/>
    <mergeCell ref="K40:L43"/>
    <mergeCell ref="K10:L15"/>
    <mergeCell ref="K16:L17"/>
    <mergeCell ref="K18:L21"/>
    <mergeCell ref="G24:L24"/>
    <mergeCell ref="G23:L23"/>
    <mergeCell ref="G18:G19"/>
    <mergeCell ref="H18:H19"/>
    <mergeCell ref="I18:I19"/>
    <mergeCell ref="J18:J19"/>
    <mergeCell ref="P17:R17"/>
    <mergeCell ref="P18:R18"/>
    <mergeCell ref="P26:R26"/>
    <mergeCell ref="P27:R27"/>
    <mergeCell ref="P30:R30"/>
    <mergeCell ref="P31:R31"/>
    <mergeCell ref="P38:R38"/>
    <mergeCell ref="P39:R39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2017-09-11T11:12:26Z</cp:lastPrinted>
  <dcterms:modified xsi:type="dcterms:W3CDTF">2017-11-21T00:06:05Z</dcterms:modified>
  <cp:category/>
  <cp:version/>
  <cp:contentType/>
  <cp:contentStatus/>
</cp:coreProperties>
</file>