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1760" tabRatio="664" activeTab="0"/>
  </bookViews>
  <sheets>
    <sheet name="参加ﾁｰﾑ" sheetId="1" r:id="rId1"/>
    <sheet name="組合せ" sheetId="2" r:id="rId2"/>
    <sheet name="Ｕ-12（予選1）1月19日" sheetId="3" r:id="rId3"/>
    <sheet name="Ｕ-12（予選2）1月20日" sheetId="4" r:id="rId4"/>
    <sheet name="星取表（予選L）" sheetId="5" r:id="rId5"/>
    <sheet name="Ｕ-12（決Ｌ・T）" sheetId="6" r:id="rId6"/>
    <sheet name="星取表（決勝L）" sheetId="7" r:id="rId7"/>
    <sheet name="トーナメント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<sst xmlns="http://schemas.openxmlformats.org/spreadsheetml/2006/main" count="424" uniqueCount="139">
  <si>
    <t>2018　U-12 静岡県フットサル選手権大会　中部支部予選参加チーム</t>
  </si>
  <si>
    <t>ブロック</t>
  </si>
  <si>
    <t>№</t>
  </si>
  <si>
    <t>チ ー ム 名</t>
  </si>
  <si>
    <t>備　　　　考</t>
  </si>
  <si>
    <t>Ａ</t>
  </si>
  <si>
    <t>Ｂ</t>
  </si>
  <si>
    <t>Ｃ</t>
  </si>
  <si>
    <t>Ｄ</t>
  </si>
  <si>
    <t>.</t>
  </si>
  <si>
    <t>※優勝、準優勝及び第３位の３チームは、県大会への出場権を得る。</t>
  </si>
  <si>
    <t>2018　U-12静岡県フットサル選手権　中部支部予選　組合せ</t>
  </si>
  <si>
    <t>予選リーグ（2019.01.19～20）</t>
  </si>
  <si>
    <t>全17チーム</t>
  </si>
  <si>
    <t>計28試合</t>
  </si>
  <si>
    <t>Group</t>
  </si>
  <si>
    <t>※ＡからＤグループの第１位及び第２位が決勝リーグに進出</t>
  </si>
  <si>
    <t>決勝リーグ（2019.01.26）</t>
  </si>
  <si>
    <t>計12試合</t>
  </si>
  <si>
    <t>ア</t>
  </si>
  <si>
    <t>Ａ１位</t>
  </si>
  <si>
    <t>Ｂ２位</t>
  </si>
  <si>
    <t>Ｃ１位</t>
  </si>
  <si>
    <t>Ｄ２位</t>
  </si>
  <si>
    <t>イ</t>
  </si>
  <si>
    <t>Ｂ１位</t>
  </si>
  <si>
    <t>Ａ２位</t>
  </si>
  <si>
    <t>Ｄ１位</t>
  </si>
  <si>
    <t>Ｃ２位</t>
  </si>
  <si>
    <t>※各グループの第１位及び第２位が順位トーナメントに進出</t>
  </si>
  <si>
    <t>計４チーム</t>
  </si>
  <si>
    <t>順位トーナメント（2019.01.26）</t>
  </si>
  <si>
    <t>計４試合</t>
  </si>
  <si>
    <t>ア１位</t>
  </si>
  <si>
    <t>vs</t>
  </si>
  <si>
    <t>イ２位</t>
  </si>
  <si>
    <t>イ１位</t>
  </si>
  <si>
    <t>ア２位</t>
  </si>
  <si>
    <t>a負け</t>
  </si>
  <si>
    <t>b負け</t>
  </si>
  <si>
    <t>a勝ち</t>
  </si>
  <si>
    <t>b勝ち</t>
  </si>
  <si>
    <t>2018　Ｕ－12静岡県フットサル選手権 中部支部予選　組合せ</t>
  </si>
  <si>
    <t>2018.01.19（土）　　会　場：Vivaceフットサルスタジアム</t>
  </si>
  <si>
    <t>Ａコート（２階）</t>
  </si>
  <si>
    <t>時　間</t>
  </si>
  <si>
    <t>チーム</t>
  </si>
  <si>
    <t>結果</t>
  </si>
  <si>
    <t>本部</t>
  </si>
  <si>
    <t>審判</t>
  </si>
  <si>
    <t>Ｂコート（１階）</t>
  </si>
  <si>
    <t>B</t>
  </si>
  <si>
    <t>＜留意事項＞</t>
  </si>
  <si>
    <t>・</t>
  </si>
  <si>
    <t>「Ａコート」は２Ｆ、「Ｂコート」は１Ｆです。</t>
  </si>
  <si>
    <t>車両は、指定された場所に駐車してください。</t>
  </si>
  <si>
    <t>各チーム及び各自が出したゴミは責任を持って、必ず持ち帰ってください。</t>
  </si>
  <si>
    <t>2019.01.20（日）　　会　場：Vivaceフットサルスタジアム</t>
  </si>
  <si>
    <t>Aコート（２階）</t>
  </si>
  <si>
    <t>C</t>
  </si>
  <si>
    <t>Bコート（１階）</t>
  </si>
  <si>
    <t>D</t>
  </si>
  <si>
    <t>2018　Ｕ－12静岡県フットサル選手権 中部支部予選</t>
  </si>
  <si>
    <t>予選リーグ星取表</t>
  </si>
  <si>
    <t>Ａ Group</t>
  </si>
  <si>
    <t>1/4</t>
  </si>
  <si>
    <t>チーム名</t>
  </si>
  <si>
    <t>勝</t>
  </si>
  <si>
    <t>負</t>
  </si>
  <si>
    <t>分</t>
  </si>
  <si>
    <t>勝点</t>
  </si>
  <si>
    <t>得点</t>
  </si>
  <si>
    <t>失点</t>
  </si>
  <si>
    <t>得失点差</t>
  </si>
  <si>
    <t>順位</t>
  </si>
  <si>
    <t>-</t>
  </si>
  <si>
    <t>Ｂ Group</t>
  </si>
  <si>
    <t>2/4</t>
  </si>
  <si>
    <t>Ｃ Group</t>
  </si>
  <si>
    <t>3/4</t>
  </si>
  <si>
    <t>Ｄ Group</t>
  </si>
  <si>
    <t>4/4</t>
  </si>
  <si>
    <t>2018　Ｕ－12静岡県フットサル大会 中部支部予選　組合せ</t>
  </si>
  <si>
    <t>2019.01.26（土）　　会　場：Vivaceフットサルスタジアム</t>
  </si>
  <si>
    <t>（決勝リーグ）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</si>
  <si>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</si>
  <si>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</si>
  <si>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</si>
  <si>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</si>
  <si>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</si>
  <si>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</si>
  <si>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</si>
  <si>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</si>
  <si>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</si>
  <si>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協会</t>
  </si>
  <si>
    <t>⑩</t>
  </si>
  <si>
    <t>⑪</t>
  </si>
  <si>
    <t>⑫</t>
  </si>
  <si>
    <t>決勝トーナメント</t>
  </si>
  <si>
    <t>⑬</t>
  </si>
  <si>
    <t>⑭</t>
  </si>
  <si>
    <t>⑮</t>
  </si>
  <si>
    <t>⑬負け</t>
  </si>
  <si>
    <t>⑭負け</t>
  </si>
  <si>
    <t>⑯</t>
  </si>
  <si>
    <t>⑬勝ち</t>
  </si>
  <si>
    <t>⑭勝ち</t>
  </si>
  <si>
    <t>閉会式</t>
  </si>
  <si>
    <t>決勝リーグ星取表</t>
  </si>
  <si>
    <t>ア Group</t>
  </si>
  <si>
    <t>1/2</t>
  </si>
  <si>
    <t>イ Group</t>
  </si>
  <si>
    <t>2/2</t>
  </si>
  <si>
    <t>2018　Ｕ－12静岡県フットサル選手権大会 中部支部予選</t>
  </si>
  <si>
    <r>
      <t>2019. １. 26 （土）</t>
    </r>
    <r>
      <rPr>
        <b/>
        <sz val="12"/>
        <rFont val="ＭＳ Ｐゴシック"/>
        <family val="3"/>
      </rPr>
      <t>　　会　場 ： Vivaceフットサルコート</t>
    </r>
  </si>
  <si>
    <t>アGの１位</t>
  </si>
  <si>
    <t>イGの２位</t>
  </si>
  <si>
    <t>アGの２位</t>
  </si>
  <si>
    <t>イGの１位</t>
  </si>
  <si>
    <t>※ 優勝から第３位までの３チームは、県大会の出場権を得る。</t>
  </si>
  <si>
    <t>〃</t>
  </si>
  <si>
    <t>試合日</t>
  </si>
  <si>
    <t>安倍口・足久保サッカースポーツ少年団</t>
  </si>
  <si>
    <t>ＳＪＦＣ</t>
  </si>
  <si>
    <t>長田北SSS</t>
  </si>
  <si>
    <t>長田西SSS</t>
  </si>
  <si>
    <t>静岡城内ＦＣ</t>
  </si>
  <si>
    <t>SENA・SWJ</t>
  </si>
  <si>
    <t>SHIZUNAN FC</t>
  </si>
  <si>
    <t>城北FC</t>
  </si>
  <si>
    <t>SENA.FC</t>
  </si>
  <si>
    <t>セユーズＦＣ</t>
  </si>
  <si>
    <t>ピュアＦＣ</t>
  </si>
  <si>
    <t>FC.LESTE</t>
  </si>
  <si>
    <t>PIVO</t>
  </si>
  <si>
    <t>Qualita</t>
  </si>
  <si>
    <t>フォンテボリスタ</t>
  </si>
  <si>
    <t>リベルダージamarero</t>
  </si>
  <si>
    <t>リベルダージazul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</si>
</sst>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mmm\-yyyy"/>
  </numFmts>
  <fonts count="52"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Osaka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48"/>
      <name val="ＭＳ 明朝"/>
      <family val="1"/>
    </font>
    <font>
      <sz val="12"/>
      <color indexed="55"/>
      <name val="ＭＳ 明朝"/>
      <family val="1"/>
    </font>
    <font>
      <sz val="11"/>
      <color indexed="5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/>
      <bottom>
        <color indexed="63"/>
      </bottom>
      <diagonal style="thin"/>
    </border>
    <border diagonalDown="1">
      <left>
        <color indexed="63"/>
      </left>
      <right>
        <color indexed="63"/>
      </right>
      <top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hair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23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4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0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11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5" fillId="0" borderId="0" xfId="62" applyFont="1" applyAlignment="1">
      <alignment horizontal="center" vertical="center"/>
      <protection/>
    </xf>
    <xf numFmtId="0" fontId="17" fillId="0" borderId="0" xfId="62" applyAlignment="1">
      <alignment horizontal="center" vertical="center"/>
      <protection/>
    </xf>
    <xf numFmtId="0" fontId="26" fillId="0" borderId="0" xfId="62" applyFont="1" applyAlignment="1" applyProtection="1">
      <alignment horizontal="center" vertical="center"/>
      <protection locked="0"/>
    </xf>
    <xf numFmtId="0" fontId="17" fillId="0" borderId="0" xfId="62">
      <alignment vertical="center"/>
      <protection/>
    </xf>
    <xf numFmtId="0" fontId="17" fillId="0" borderId="0" xfId="62" applyFont="1" applyAlignment="1">
      <alignment horizontal="center" vertical="center" shrinkToFit="1"/>
      <protection/>
    </xf>
    <xf numFmtId="0" fontId="17" fillId="0" borderId="0" xfId="62" applyAlignment="1">
      <alignment horizontal="center" vertical="center" shrinkToFit="1"/>
      <protection/>
    </xf>
    <xf numFmtId="0" fontId="27" fillId="0" borderId="0" xfId="62" applyFont="1" applyFill="1" applyBorder="1" applyAlignment="1">
      <alignment horizontal="center" vertical="center" shrinkToFit="1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 applyProtection="1">
      <alignment horizontal="center" vertical="center" shrinkToFit="1"/>
      <protection locked="0"/>
    </xf>
    <xf numFmtId="0" fontId="27" fillId="0" borderId="0" xfId="62" applyFont="1" applyFill="1" applyBorder="1" applyAlignment="1" applyProtection="1">
      <alignment horizontal="center" vertical="center"/>
      <protection locked="0"/>
    </xf>
    <xf numFmtId="0" fontId="17" fillId="0" borderId="10" xfId="62" applyFont="1" applyFill="1" applyBorder="1" applyAlignment="1" applyProtection="1">
      <alignment horizontal="center" vertical="center"/>
      <protection locked="0"/>
    </xf>
    <xf numFmtId="0" fontId="17" fillId="0" borderId="10" xfId="62" applyFont="1" applyFill="1" applyBorder="1" applyAlignment="1" applyProtection="1">
      <alignment horizontal="center" vertical="center" shrinkToFit="1"/>
      <protection locked="0"/>
    </xf>
    <xf numFmtId="0" fontId="28" fillId="0" borderId="11" xfId="62" applyFont="1" applyFill="1" applyBorder="1" applyAlignment="1" applyProtection="1">
      <alignment horizontal="center" vertical="center" shrinkToFit="1"/>
      <protection locked="0"/>
    </xf>
    <xf numFmtId="20" fontId="17" fillId="0" borderId="11" xfId="62" applyNumberFormat="1" applyFont="1" applyFill="1" applyBorder="1" applyAlignment="1" applyProtection="1">
      <alignment horizontal="center" vertical="center"/>
      <protection locked="0"/>
    </xf>
    <xf numFmtId="20" fontId="17" fillId="0" borderId="12" xfId="62" applyNumberFormat="1" applyFont="1" applyFill="1" applyBorder="1" applyAlignment="1" applyProtection="1">
      <alignment horizontal="center" vertical="center"/>
      <protection locked="0"/>
    </xf>
    <xf numFmtId="0" fontId="28" fillId="0" borderId="12" xfId="62" applyFont="1" applyFill="1" applyBorder="1" applyAlignment="1" applyProtection="1">
      <alignment horizontal="center" vertical="center" shrinkToFit="1"/>
      <protection locked="0"/>
    </xf>
    <xf numFmtId="0" fontId="17" fillId="0" borderId="0" xfId="62" applyFill="1" applyAlignment="1">
      <alignment horizontal="center" vertical="center" shrinkToFit="1"/>
      <protection/>
    </xf>
    <xf numFmtId="0" fontId="1" fillId="0" borderId="0" xfId="62" applyFont="1">
      <alignment vertical="center"/>
      <protection/>
    </xf>
    <xf numFmtId="0" fontId="1" fillId="0" borderId="0" xfId="62" applyFont="1" applyAlignment="1">
      <alignment horizontal="center" vertical="center" shrinkToFit="1"/>
      <protection/>
    </xf>
    <xf numFmtId="20" fontId="17" fillId="0" borderId="13" xfId="62" applyNumberFormat="1" applyFont="1" applyFill="1" applyBorder="1" applyAlignment="1" applyProtection="1">
      <alignment horizontal="center" vertical="center"/>
      <protection locked="0"/>
    </xf>
    <xf numFmtId="0" fontId="28" fillId="0" borderId="13" xfId="62" applyFont="1" applyFill="1" applyBorder="1" applyAlignment="1" applyProtection="1">
      <alignment horizontal="center" vertical="center" shrinkToFit="1"/>
      <protection locked="0"/>
    </xf>
    <xf numFmtId="0" fontId="29" fillId="0" borderId="0" xfId="62" applyFont="1" applyAlignment="1">
      <alignment horizontal="center"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20" fontId="17" fillId="0" borderId="0" xfId="62" applyNumberFormat="1" applyFont="1" applyFill="1" applyBorder="1" applyAlignment="1" applyProtection="1">
      <alignment horizontal="right" vertical="center"/>
      <protection locked="0"/>
    </xf>
    <xf numFmtId="20" fontId="17" fillId="0" borderId="0" xfId="62" applyNumberFormat="1" applyFont="1" applyFill="1" applyBorder="1" applyAlignment="1" applyProtection="1">
      <alignment horizontal="center" vertical="center"/>
      <protection locked="0"/>
    </xf>
    <xf numFmtId="0" fontId="17" fillId="0" borderId="0" xfId="62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 applyProtection="1">
      <alignment horizontal="center" vertical="center"/>
      <protection locked="0"/>
    </xf>
    <xf numFmtId="0" fontId="17" fillId="0" borderId="0" xfId="62" applyFont="1" applyFill="1" applyBorder="1" applyAlignment="1">
      <alignment horizontal="center" vertical="center"/>
      <protection/>
    </xf>
    <xf numFmtId="0" fontId="17" fillId="22" borderId="11" xfId="62" applyFont="1" applyFill="1" applyBorder="1" applyAlignment="1">
      <alignment horizontal="center" vertical="center" shrinkToFit="1"/>
      <protection/>
    </xf>
    <xf numFmtId="0" fontId="17" fillId="0" borderId="14" xfId="62" applyFont="1" applyFill="1" applyBorder="1" applyAlignment="1">
      <alignment horizontal="center" vertical="center" shrinkToFit="1"/>
      <protection/>
    </xf>
    <xf numFmtId="0" fontId="1" fillId="0" borderId="0" xfId="61">
      <alignment vertical="center"/>
      <protection/>
    </xf>
    <xf numFmtId="0" fontId="17" fillId="0" borderId="15" xfId="61" applyFont="1" applyBorder="1" applyAlignment="1" applyProtection="1">
      <alignment horizontal="center" vertical="center"/>
      <protection locked="0"/>
    </xf>
    <xf numFmtId="0" fontId="17" fillId="0" borderId="16" xfId="61" applyFont="1" applyBorder="1" applyAlignment="1" applyProtection="1">
      <alignment horizontal="center" vertical="center"/>
      <protection locked="0"/>
    </xf>
    <xf numFmtId="0" fontId="17" fillId="0" borderId="13" xfId="61" applyFont="1" applyFill="1" applyBorder="1" applyAlignment="1" applyProtection="1">
      <alignment horizontal="center" vertical="center"/>
      <protection locked="0"/>
    </xf>
    <xf numFmtId="0" fontId="17" fillId="0" borderId="13" xfId="61" applyFont="1" applyFill="1" applyBorder="1" applyAlignment="1">
      <alignment horizontal="center" vertical="center"/>
      <protection/>
    </xf>
    <xf numFmtId="0" fontId="17" fillId="0" borderId="11" xfId="61" applyFont="1" applyBorder="1" applyAlignment="1">
      <alignment horizontal="center" vertical="center"/>
      <protection/>
    </xf>
    <xf numFmtId="0" fontId="17" fillId="0" borderId="17" xfId="61" applyFont="1" applyBorder="1">
      <alignment vertical="center"/>
      <protection/>
    </xf>
    <xf numFmtId="0" fontId="17" fillId="0" borderId="18" xfId="61" applyFont="1" applyBorder="1" applyAlignment="1">
      <alignment horizontal="center" vertical="center"/>
      <protection/>
    </xf>
    <xf numFmtId="0" fontId="17" fillId="0" borderId="19" xfId="61" applyFont="1" applyBorder="1">
      <alignment vertical="center"/>
      <protection/>
    </xf>
    <xf numFmtId="0" fontId="17" fillId="0" borderId="12" xfId="61" applyFont="1" applyBorder="1" applyAlignment="1">
      <alignment horizontal="center" vertical="center"/>
      <protection/>
    </xf>
    <xf numFmtId="0" fontId="17" fillId="0" borderId="13" xfId="61" applyFont="1" applyBorder="1" applyAlignment="1">
      <alignment horizontal="center" vertical="center"/>
      <protection/>
    </xf>
    <xf numFmtId="0" fontId="1" fillId="0" borderId="20" xfId="61" applyBorder="1">
      <alignment vertical="center"/>
      <protection/>
    </xf>
    <xf numFmtId="0" fontId="1" fillId="0" borderId="17" xfId="61" applyBorder="1">
      <alignment vertical="center"/>
      <protection/>
    </xf>
    <xf numFmtId="0" fontId="1" fillId="0" borderId="19" xfId="61" applyBorder="1">
      <alignment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17" fillId="0" borderId="22" xfId="61" applyFont="1" applyBorder="1" applyAlignment="1" applyProtection="1">
      <alignment horizontal="center" vertical="center"/>
      <protection locked="0"/>
    </xf>
    <xf numFmtId="0" fontId="17" fillId="0" borderId="20" xfId="61" applyFont="1" applyFill="1" applyBorder="1" applyAlignment="1" applyProtection="1">
      <alignment horizontal="center" vertical="center"/>
      <protection locked="0"/>
    </xf>
    <xf numFmtId="0" fontId="17" fillId="0" borderId="0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20" fontId="17" fillId="22" borderId="11" xfId="62" applyNumberFormat="1" applyFont="1" applyFill="1" applyBorder="1" applyAlignment="1" applyProtection="1">
      <alignment horizontal="center" vertical="center"/>
      <protection locked="0"/>
    </xf>
    <xf numFmtId="0" fontId="17" fillId="0" borderId="13" xfId="62" applyNumberFormat="1" applyFont="1" applyFill="1" applyBorder="1" applyAlignment="1" applyProtection="1">
      <alignment horizontal="center" vertical="center"/>
      <protection locked="0"/>
    </xf>
    <xf numFmtId="0" fontId="17" fillId="0" borderId="11" xfId="62" applyNumberFormat="1" applyFont="1" applyFill="1" applyBorder="1" applyAlignment="1" applyProtection="1">
      <alignment horizontal="center" vertical="center"/>
      <protection locked="0"/>
    </xf>
    <xf numFmtId="0" fontId="17" fillId="0" borderId="12" xfId="62" applyNumberFormat="1" applyFont="1" applyFill="1" applyBorder="1" applyAlignment="1" applyProtection="1">
      <alignment horizontal="center" vertical="center"/>
      <protection locked="0"/>
    </xf>
    <xf numFmtId="20" fontId="17" fillId="22" borderId="13" xfId="62" applyNumberFormat="1" applyFont="1" applyFill="1" applyBorder="1" applyAlignment="1" applyProtection="1">
      <alignment horizontal="center" vertical="center"/>
      <protection locked="0"/>
    </xf>
    <xf numFmtId="0" fontId="17" fillId="22" borderId="13" xfId="62" applyFont="1" applyFill="1" applyBorder="1" applyAlignment="1">
      <alignment horizontal="center" vertical="center" shrinkToFit="1"/>
      <protection/>
    </xf>
    <xf numFmtId="0" fontId="6" fillId="7" borderId="11" xfId="62" applyFont="1" applyFill="1" applyBorder="1" applyAlignment="1">
      <alignment horizontal="center" vertical="center"/>
      <protection/>
    </xf>
    <xf numFmtId="0" fontId="6" fillId="3" borderId="13" xfId="62" applyFont="1" applyFill="1" applyBorder="1" applyAlignment="1">
      <alignment horizontal="center" vertical="center"/>
      <protection/>
    </xf>
    <xf numFmtId="0" fontId="17" fillId="3" borderId="13" xfId="62" applyFont="1" applyFill="1" applyBorder="1" applyAlignment="1" applyProtection="1">
      <alignment horizontal="center" vertical="center"/>
      <protection locked="0"/>
    </xf>
    <xf numFmtId="0" fontId="17" fillId="3" borderId="13" xfId="62" applyFont="1" applyFill="1" applyBorder="1" applyAlignment="1">
      <alignment horizontal="center" vertical="center"/>
      <protection/>
    </xf>
    <xf numFmtId="0" fontId="17" fillId="3" borderId="13" xfId="62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Alignment="1">
      <alignment horizontal="center" vertical="center" shrinkToFit="1"/>
      <protection/>
    </xf>
    <xf numFmtId="0" fontId="1" fillId="0" borderId="0" xfId="61" applyFont="1">
      <alignment vertical="center"/>
      <protection/>
    </xf>
    <xf numFmtId="0" fontId="6" fillId="21" borderId="13" xfId="62" applyFont="1" applyFill="1" applyBorder="1" applyAlignment="1">
      <alignment horizontal="center" vertical="center"/>
      <protection/>
    </xf>
    <xf numFmtId="0" fontId="6" fillId="21" borderId="13" xfId="62" applyFont="1" applyFill="1" applyBorder="1" applyAlignment="1">
      <alignment horizontal="center" vertical="center" shrinkToFit="1"/>
      <protection/>
    </xf>
    <xf numFmtId="0" fontId="6" fillId="21" borderId="13" xfId="62" applyFont="1" applyFill="1" applyBorder="1" applyAlignment="1" applyProtection="1">
      <alignment horizontal="center" vertical="center"/>
      <protection locked="0"/>
    </xf>
    <xf numFmtId="0" fontId="30" fillId="22" borderId="11" xfId="62" applyFont="1" applyFill="1" applyBorder="1" applyAlignment="1">
      <alignment horizontal="center" vertical="center" shrinkToFit="1"/>
      <protection/>
    </xf>
    <xf numFmtId="0" fontId="17" fillId="22" borderId="11" xfId="62" applyFont="1" applyFill="1" applyBorder="1" applyAlignment="1" applyProtection="1">
      <alignment horizontal="center" vertical="center" shrinkToFit="1"/>
      <protection locked="0"/>
    </xf>
    <xf numFmtId="0" fontId="30" fillId="22" borderId="13" xfId="62" applyFont="1" applyFill="1" applyBorder="1" applyAlignment="1">
      <alignment horizontal="center" vertical="center" shrinkToFit="1"/>
      <protection/>
    </xf>
    <xf numFmtId="0" fontId="17" fillId="22" borderId="13" xfId="62" applyFont="1" applyFill="1" applyBorder="1" applyAlignment="1" applyProtection="1">
      <alignment horizontal="center" vertical="center" shrinkToFit="1"/>
      <protection locked="0"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21" borderId="21" xfId="62" applyFont="1" applyFill="1" applyBorder="1" applyAlignment="1" applyProtection="1">
      <alignment horizontal="center" vertical="center" shrinkToFit="1"/>
      <protection locked="0"/>
    </xf>
    <xf numFmtId="0" fontId="6" fillId="21" borderId="21" xfId="62" applyFont="1" applyFill="1" applyBorder="1" applyAlignment="1">
      <alignment horizontal="center" vertical="center"/>
      <protection/>
    </xf>
    <xf numFmtId="0" fontId="6" fillId="21" borderId="21" xfId="62" applyFont="1" applyFill="1" applyBorder="1" applyAlignment="1" applyProtection="1">
      <alignment horizontal="center" vertical="center"/>
      <protection locked="0"/>
    </xf>
    <xf numFmtId="0" fontId="6" fillId="21" borderId="21" xfId="62" applyFont="1" applyFill="1" applyBorder="1" applyAlignment="1">
      <alignment horizontal="center" vertical="center" shrinkToFit="1"/>
      <protection/>
    </xf>
    <xf numFmtId="0" fontId="17" fillId="0" borderId="0" xfId="66" applyFont="1" applyAlignment="1">
      <alignment horizontal="center" vertical="center"/>
      <protection/>
    </xf>
    <xf numFmtId="0" fontId="17" fillId="0" borderId="0" xfId="66" applyFont="1">
      <alignment/>
      <protection/>
    </xf>
    <xf numFmtId="0" fontId="31" fillId="0" borderId="0" xfId="66" applyFont="1" applyBorder="1" applyAlignment="1">
      <alignment horizontal="center" vertical="center"/>
      <protection/>
    </xf>
    <xf numFmtId="14" fontId="17" fillId="0" borderId="0" xfId="66" applyNumberFormat="1" applyFont="1" applyBorder="1" applyAlignment="1">
      <alignment horizontal="center" vertical="center"/>
      <protection/>
    </xf>
    <xf numFmtId="0" fontId="17" fillId="0" borderId="0" xfId="66" applyFont="1" applyBorder="1" applyAlignment="1">
      <alignment horizontal="center" vertical="center"/>
      <protection/>
    </xf>
    <xf numFmtId="49" fontId="17" fillId="0" borderId="0" xfId="66" applyNumberFormat="1" applyFont="1" applyBorder="1" applyAlignment="1" applyProtection="1">
      <alignment horizontal="center" vertical="center"/>
      <protection locked="0"/>
    </xf>
    <xf numFmtId="0" fontId="27" fillId="0" borderId="23" xfId="66" applyFont="1" applyBorder="1" applyAlignment="1">
      <alignment horizontal="center" vertical="center"/>
      <protection/>
    </xf>
    <xf numFmtId="0" fontId="28" fillId="0" borderId="24" xfId="66" applyFont="1" applyBorder="1" applyAlignment="1">
      <alignment horizontal="center" vertical="center"/>
      <protection/>
    </xf>
    <xf numFmtId="0" fontId="28" fillId="0" borderId="25" xfId="66" applyFont="1" applyBorder="1" applyAlignment="1">
      <alignment horizontal="center" vertical="center"/>
      <protection/>
    </xf>
    <xf numFmtId="0" fontId="28" fillId="0" borderId="26" xfId="66" applyFont="1" applyBorder="1" applyAlignment="1">
      <alignment horizontal="center" vertical="center"/>
      <protection/>
    </xf>
    <xf numFmtId="0" fontId="28" fillId="22" borderId="24" xfId="66" applyFont="1" applyFill="1" applyBorder="1" applyAlignment="1">
      <alignment horizontal="center" vertical="center"/>
      <protection/>
    </xf>
    <xf numFmtId="0" fontId="28" fillId="0" borderId="26" xfId="66" applyFont="1" applyBorder="1" applyAlignment="1">
      <alignment horizontal="center" vertical="center" shrinkToFit="1"/>
      <protection/>
    </xf>
    <xf numFmtId="0" fontId="28" fillId="0" borderId="27" xfId="66" applyFont="1" applyBorder="1" applyAlignment="1">
      <alignment horizontal="center" vertical="center"/>
      <protection/>
    </xf>
    <xf numFmtId="0" fontId="27" fillId="0" borderId="10" xfId="66" applyFont="1" applyBorder="1" applyAlignment="1" applyProtection="1">
      <alignment horizontal="center" vertical="center"/>
      <protection locked="0"/>
    </xf>
    <xf numFmtId="0" fontId="27" fillId="0" borderId="10" xfId="66" applyFont="1" applyBorder="1" applyAlignment="1">
      <alignment horizontal="center" vertical="center"/>
      <protection/>
    </xf>
    <xf numFmtId="0" fontId="27" fillId="0" borderId="10" xfId="66" applyFont="1" applyFill="1" applyBorder="1" applyAlignment="1" applyProtection="1">
      <alignment horizontal="center" vertical="center"/>
      <protection locked="0"/>
    </xf>
    <xf numFmtId="0" fontId="27" fillId="0" borderId="10" xfId="66" applyFont="1" applyFill="1" applyBorder="1" applyAlignment="1">
      <alignment horizontal="center" vertical="center"/>
      <protection/>
    </xf>
    <xf numFmtId="0" fontId="27" fillId="0" borderId="28" xfId="66" applyFont="1" applyBorder="1" applyAlignment="1" applyProtection="1">
      <alignment horizontal="center" vertical="center"/>
      <protection locked="0"/>
    </xf>
    <xf numFmtId="0" fontId="27" fillId="0" borderId="28" xfId="66" applyFont="1" applyFill="1" applyBorder="1" applyAlignment="1" applyProtection="1">
      <alignment horizontal="center" vertical="center"/>
      <protection locked="0"/>
    </xf>
    <xf numFmtId="0" fontId="27" fillId="0" borderId="29" xfId="66" applyFont="1" applyFill="1" applyBorder="1" applyAlignment="1" applyProtection="1">
      <alignment horizontal="center" vertical="center"/>
      <protection locked="0"/>
    </xf>
    <xf numFmtId="0" fontId="27" fillId="0" borderId="30" xfId="66" applyFont="1" applyFill="1" applyBorder="1" applyAlignment="1">
      <alignment horizontal="center" vertical="center"/>
      <protection/>
    </xf>
    <xf numFmtId="0" fontId="27" fillId="0" borderId="30" xfId="66" applyFont="1" applyFill="1" applyBorder="1" applyAlignment="1" applyProtection="1">
      <alignment horizontal="center" vertical="center"/>
      <protection locked="0"/>
    </xf>
    <xf numFmtId="0" fontId="27" fillId="0" borderId="14" xfId="66" applyFont="1" applyFill="1" applyBorder="1" applyAlignment="1" applyProtection="1">
      <alignment horizontal="center" vertical="center"/>
      <protection locked="0"/>
    </xf>
    <xf numFmtId="0" fontId="27" fillId="0" borderId="14" xfId="66" applyFont="1" applyBorder="1" applyAlignment="1" applyProtection="1">
      <alignment horizontal="center" vertical="center"/>
      <protection locked="0"/>
    </xf>
    <xf numFmtId="0" fontId="31" fillId="0" borderId="0" xfId="66" applyFont="1" applyBorder="1" applyAlignment="1">
      <alignment horizontal="center" vertical="center" shrinkToFit="1"/>
      <protection/>
    </xf>
    <xf numFmtId="14" fontId="17" fillId="0" borderId="0" xfId="66" applyNumberFormat="1" applyFont="1" applyAlignment="1">
      <alignment horizontal="center" vertical="center"/>
      <protection/>
    </xf>
    <xf numFmtId="0" fontId="28" fillId="0" borderId="31" xfId="66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5" fillId="0" borderId="0" xfId="62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left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6" fillId="0" borderId="0" xfId="62" applyFont="1" applyBorder="1" applyAlignment="1">
      <alignment horizontal="left" vertical="center"/>
      <protection/>
    </xf>
    <xf numFmtId="0" fontId="30" fillId="0" borderId="32" xfId="62" applyFont="1" applyBorder="1" applyAlignment="1">
      <alignment horizontal="center" vertical="center"/>
      <protection/>
    </xf>
    <xf numFmtId="0" fontId="37" fillId="0" borderId="0" xfId="0" applyFont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17" fillId="4" borderId="11" xfId="62" applyFont="1" applyFill="1" applyBorder="1" applyAlignment="1">
      <alignment horizontal="center" vertical="center" shrinkToFit="1"/>
      <protection/>
    </xf>
    <xf numFmtId="0" fontId="17" fillId="6" borderId="11" xfId="62" applyFont="1" applyFill="1" applyBorder="1" applyAlignment="1">
      <alignment horizontal="center" vertical="center" shrinkToFit="1"/>
      <protection/>
    </xf>
    <xf numFmtId="0" fontId="17" fillId="6" borderId="11" xfId="62" applyFont="1" applyFill="1" applyBorder="1" applyAlignment="1">
      <alignment horizontal="center" vertical="center"/>
      <protection/>
    </xf>
    <xf numFmtId="0" fontId="17" fillId="4" borderId="11" xfId="62" applyFont="1" applyFill="1" applyBorder="1" applyAlignment="1">
      <alignment horizontal="center" vertical="center"/>
      <protection/>
    </xf>
    <xf numFmtId="0" fontId="17" fillId="6" borderId="13" xfId="62" applyFont="1" applyFill="1" applyBorder="1" applyAlignment="1">
      <alignment horizontal="center" vertical="center" shrinkToFit="1"/>
      <protection/>
    </xf>
    <xf numFmtId="0" fontId="17" fillId="6" borderId="13" xfId="62" applyFont="1" applyFill="1" applyBorder="1" applyAlignment="1">
      <alignment horizontal="center" vertical="center"/>
      <protection/>
    </xf>
    <xf numFmtId="0" fontId="17" fillId="0" borderId="0" xfId="62" applyFont="1">
      <alignment vertical="center"/>
      <protection/>
    </xf>
    <xf numFmtId="0" fontId="17" fillId="0" borderId="0" xfId="62" applyNumberFormat="1" applyFont="1" applyFill="1" applyAlignment="1" applyProtection="1">
      <alignment horizontal="center" vertical="center"/>
      <protection locked="0"/>
    </xf>
    <xf numFmtId="20" fontId="17" fillId="0" borderId="0" xfId="62" applyNumberFormat="1" applyFont="1" applyFill="1" applyAlignment="1" applyProtection="1">
      <alignment horizontal="center" vertical="center"/>
      <protection locked="0"/>
    </xf>
    <xf numFmtId="0" fontId="17" fillId="0" borderId="0" xfId="62" applyFont="1" applyFill="1" applyAlignment="1" applyProtection="1">
      <alignment horizontal="center" vertical="center" shrinkToFit="1"/>
      <protection locked="0"/>
    </xf>
    <xf numFmtId="0" fontId="17" fillId="0" borderId="0" xfId="62" applyFill="1">
      <alignment vertical="center"/>
      <protection/>
    </xf>
    <xf numFmtId="0" fontId="17" fillId="0" borderId="0" xfId="62" applyFont="1" applyFill="1" applyAlignment="1">
      <alignment horizontal="center" vertical="center" shrinkToFit="1"/>
      <protection/>
    </xf>
    <xf numFmtId="0" fontId="28" fillId="0" borderId="0" xfId="62" applyFont="1" applyFill="1" applyAlignment="1" applyProtection="1">
      <alignment horizontal="center" vertical="center" shrinkToFit="1"/>
      <protection locked="0"/>
    </xf>
    <xf numFmtId="0" fontId="17" fillId="3" borderId="12" xfId="62" applyFont="1" applyFill="1" applyBorder="1" applyAlignment="1" applyProtection="1">
      <alignment horizontal="center" vertical="center" shrinkToFit="1"/>
      <protection locked="0"/>
    </xf>
    <xf numFmtId="20" fontId="17" fillId="0" borderId="18" xfId="62" applyNumberFormat="1" applyFont="1" applyFill="1" applyBorder="1" applyAlignment="1" applyProtection="1">
      <alignment horizontal="center" vertical="center"/>
      <protection locked="0"/>
    </xf>
    <xf numFmtId="0" fontId="17" fillId="0" borderId="18" xfId="6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9" fillId="0" borderId="35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40" fillId="7" borderId="10" xfId="0" applyFont="1" applyFill="1" applyBorder="1" applyAlignment="1">
      <alignment horizontal="left" vertical="center" shrinkToFit="1"/>
    </xf>
    <xf numFmtId="0" fontId="40" fillId="24" borderId="10" xfId="0" applyFont="1" applyFill="1" applyBorder="1" applyAlignment="1">
      <alignment horizontal="left" vertical="center" shrinkToFit="1"/>
    </xf>
    <xf numFmtId="0" fontId="40" fillId="21" borderId="10" xfId="0" applyFont="1" applyFill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40" fillId="4" borderId="10" xfId="0" applyFont="1" applyFill="1" applyBorder="1" applyAlignment="1">
      <alignment horizontal="left" vertical="center" shrinkToFit="1"/>
    </xf>
    <xf numFmtId="0" fontId="0" fillId="4" borderId="10" xfId="0" applyFill="1" applyBorder="1" applyAlignment="1">
      <alignment horizontal="center" vertical="center"/>
    </xf>
    <xf numFmtId="0" fontId="41" fillId="21" borderId="13" xfId="65" applyFont="1" applyFill="1" applyBorder="1" applyAlignment="1">
      <alignment horizontal="center" vertical="center"/>
      <protection/>
    </xf>
    <xf numFmtId="0" fontId="6" fillId="0" borderId="34" xfId="65" applyFont="1" applyBorder="1" applyAlignment="1">
      <alignment horizontal="center" vertical="center"/>
      <protection/>
    </xf>
    <xf numFmtId="0" fontId="42" fillId="0" borderId="11" xfId="63" applyFont="1" applyFill="1" applyBorder="1" applyAlignment="1">
      <alignment horizontal="center" vertical="center" shrinkToFit="1"/>
      <protection/>
    </xf>
    <xf numFmtId="0" fontId="43" fillId="0" borderId="11" xfId="63" applyFont="1" applyFill="1" applyBorder="1" applyAlignment="1" applyProtection="1">
      <alignment horizontal="center" vertical="center" shrinkToFit="1"/>
      <protection locked="0"/>
    </xf>
    <xf numFmtId="0" fontId="42" fillId="0" borderId="13" xfId="63" applyFont="1" applyFill="1" applyBorder="1" applyAlignment="1">
      <alignment horizontal="center" vertical="center" shrinkToFit="1"/>
      <protection/>
    </xf>
    <xf numFmtId="0" fontId="43" fillId="0" borderId="13" xfId="63" applyFont="1" applyFill="1" applyBorder="1" applyAlignment="1" applyProtection="1">
      <alignment horizontal="center" vertical="center" shrinkToFit="1"/>
      <protection locked="0"/>
    </xf>
    <xf numFmtId="20" fontId="17" fillId="0" borderId="21" xfId="62" applyNumberFormat="1" applyFont="1" applyFill="1" applyBorder="1" applyAlignment="1" applyProtection="1">
      <alignment horizontal="center" vertical="center"/>
      <protection locked="0"/>
    </xf>
    <xf numFmtId="0" fontId="17" fillId="22" borderId="18" xfId="62" applyFont="1" applyFill="1" applyBorder="1" applyAlignment="1" applyProtection="1">
      <alignment horizontal="center" vertical="center" shrinkToFit="1"/>
      <protection locked="0"/>
    </xf>
    <xf numFmtId="0" fontId="30" fillId="22" borderId="18" xfId="62" applyFont="1" applyFill="1" applyBorder="1" applyAlignment="1">
      <alignment horizontal="center" vertical="center" shrinkToFit="1"/>
      <protection/>
    </xf>
    <xf numFmtId="20" fontId="17" fillId="22" borderId="18" xfId="62" applyNumberFormat="1" applyFont="1" applyFill="1" applyBorder="1" applyAlignment="1" applyProtection="1">
      <alignment horizontal="center" vertical="center"/>
      <protection locked="0"/>
    </xf>
    <xf numFmtId="0" fontId="42" fillId="0" borderId="12" xfId="63" applyFont="1" applyFill="1" applyBorder="1" applyAlignment="1">
      <alignment horizontal="center" vertical="center" shrinkToFit="1"/>
      <protection/>
    </xf>
    <xf numFmtId="0" fontId="42" fillId="0" borderId="21" xfId="63" applyFont="1" applyFill="1" applyBorder="1" applyAlignment="1">
      <alignment horizontal="center" vertical="center" shrinkToFit="1"/>
      <protection/>
    </xf>
    <xf numFmtId="0" fontId="17" fillId="4" borderId="12" xfId="62" applyFont="1" applyFill="1" applyBorder="1" applyAlignment="1">
      <alignment horizontal="center" vertical="center" shrinkToFit="1"/>
      <protection/>
    </xf>
    <xf numFmtId="0" fontId="17" fillId="4" borderId="12" xfId="62" applyFont="1" applyFill="1" applyBorder="1" applyAlignment="1">
      <alignment horizontal="center" vertical="center"/>
      <protection/>
    </xf>
    <xf numFmtId="0" fontId="28" fillId="0" borderId="21" xfId="62" applyFont="1" applyFill="1" applyBorder="1" applyAlignment="1" applyProtection="1">
      <alignment horizontal="center" vertical="center" shrinkToFit="1"/>
      <protection locked="0"/>
    </xf>
    <xf numFmtId="0" fontId="6" fillId="0" borderId="21" xfId="62" applyFont="1" applyFill="1" applyBorder="1" applyAlignment="1">
      <alignment horizontal="center" vertical="center" shrinkToFit="1"/>
      <protection/>
    </xf>
    <xf numFmtId="0" fontId="17" fillId="6" borderId="21" xfId="62" applyFont="1" applyFill="1" applyBorder="1" applyAlignment="1">
      <alignment horizontal="center" vertical="center" shrinkToFit="1"/>
      <protection/>
    </xf>
    <xf numFmtId="0" fontId="17" fillId="6" borderId="21" xfId="62" applyFont="1" applyFill="1" applyBorder="1" applyAlignment="1">
      <alignment horizontal="center" vertical="center"/>
      <protection/>
    </xf>
    <xf numFmtId="0" fontId="17" fillId="0" borderId="21" xfId="62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Fill="1" applyBorder="1" applyAlignment="1" applyProtection="1">
      <alignment horizontal="center" vertical="center" shrinkToFit="1"/>
      <protection locked="0"/>
    </xf>
    <xf numFmtId="0" fontId="28" fillId="0" borderId="18" xfId="62" applyFont="1" applyFill="1" applyBorder="1" applyAlignment="1" applyProtection="1">
      <alignment horizontal="center" vertical="center" shrinkToFit="1"/>
      <protection locked="0"/>
    </xf>
    <xf numFmtId="0" fontId="17" fillId="3" borderId="18" xfId="62" applyFont="1" applyFill="1" applyBorder="1" applyAlignment="1" applyProtection="1">
      <alignment horizontal="center" vertical="center" shrinkToFit="1"/>
      <protection locked="0"/>
    </xf>
    <xf numFmtId="0" fontId="17" fillId="3" borderId="18" xfId="62" applyFont="1" applyFill="1" applyBorder="1" applyAlignment="1">
      <alignment horizontal="center" vertical="center"/>
      <protection/>
    </xf>
    <xf numFmtId="0" fontId="17" fillId="3" borderId="18" xfId="62" applyFont="1" applyFill="1" applyBorder="1" applyAlignment="1" applyProtection="1">
      <alignment horizontal="center" vertical="center"/>
      <protection locked="0"/>
    </xf>
    <xf numFmtId="0" fontId="6" fillId="3" borderId="18" xfId="62" applyFont="1" applyFill="1" applyBorder="1" applyAlignment="1">
      <alignment horizontal="center" vertical="center"/>
      <protection/>
    </xf>
    <xf numFmtId="20" fontId="17" fillId="0" borderId="36" xfId="62" applyNumberFormat="1" applyFont="1" applyFill="1" applyBorder="1" applyAlignment="1" applyProtection="1">
      <alignment horizontal="center" vertical="center"/>
      <protection locked="0"/>
    </xf>
    <xf numFmtId="20" fontId="17" fillId="0" borderId="36" xfId="62" applyNumberFormat="1" applyFont="1" applyFill="1" applyBorder="1" applyAlignment="1" applyProtection="1">
      <alignment horizontal="right" vertical="center"/>
      <protection locked="0"/>
    </xf>
    <xf numFmtId="0" fontId="17" fillId="3" borderId="12" xfId="62" applyFont="1" applyFill="1" applyBorder="1" applyAlignment="1">
      <alignment horizontal="center" vertical="center"/>
      <protection/>
    </xf>
    <xf numFmtId="0" fontId="17" fillId="3" borderId="12" xfId="62" applyFont="1" applyFill="1" applyBorder="1" applyAlignment="1" applyProtection="1">
      <alignment horizontal="center" vertical="center"/>
      <protection locked="0"/>
    </xf>
    <xf numFmtId="0" fontId="6" fillId="3" borderId="12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 applyProtection="1">
      <alignment horizontal="center" vertical="center" shrinkToFit="1"/>
      <protection locked="0"/>
    </xf>
    <xf numFmtId="0" fontId="44" fillId="0" borderId="18" xfId="62" applyFont="1" applyFill="1" applyBorder="1" applyAlignment="1" applyProtection="1">
      <alignment horizontal="center" vertical="center" shrinkToFit="1"/>
      <protection locked="0"/>
    </xf>
    <xf numFmtId="0" fontId="40" fillId="7" borderId="10" xfId="0" applyFont="1" applyFill="1" applyBorder="1" applyAlignment="1">
      <alignment horizontal="center" vertical="center" shrinkToFit="1"/>
    </xf>
    <xf numFmtId="0" fontId="30" fillId="3" borderId="12" xfId="62" applyFont="1" applyFill="1" applyBorder="1" applyAlignment="1">
      <alignment horizontal="center" vertical="center"/>
      <protection/>
    </xf>
    <xf numFmtId="0" fontId="45" fillId="3" borderId="12" xfId="62" applyFont="1" applyFill="1" applyBorder="1" applyAlignment="1">
      <alignment horizontal="center" vertical="center"/>
      <protection/>
    </xf>
    <xf numFmtId="0" fontId="30" fillId="3" borderId="18" xfId="62" applyFont="1" applyFill="1" applyBorder="1" applyAlignment="1">
      <alignment horizontal="center" vertical="center"/>
      <protection/>
    </xf>
    <xf numFmtId="0" fontId="45" fillId="3" borderId="11" xfId="62" applyFont="1" applyFill="1" applyBorder="1" applyAlignment="1">
      <alignment horizontal="center" vertical="center"/>
      <protection/>
    </xf>
    <xf numFmtId="0" fontId="30" fillId="3" borderId="13" xfId="62" applyFont="1" applyFill="1" applyBorder="1" applyAlignment="1">
      <alignment horizontal="center" vertical="center"/>
      <protection/>
    </xf>
    <xf numFmtId="0" fontId="45" fillId="3" borderId="13" xfId="62" applyFont="1" applyFill="1" applyBorder="1" applyAlignment="1">
      <alignment horizontal="center" vertical="center"/>
      <protection/>
    </xf>
    <xf numFmtId="0" fontId="40" fillId="24" borderId="14" xfId="0" applyFont="1" applyFill="1" applyBorder="1" applyAlignment="1">
      <alignment horizontal="left" vertical="center" shrinkToFit="1"/>
    </xf>
    <xf numFmtId="0" fontId="40" fillId="7" borderId="14" xfId="0" applyFont="1" applyFill="1" applyBorder="1" applyAlignment="1">
      <alignment horizontal="left" vertical="center" shrinkToFit="1"/>
    </xf>
    <xf numFmtId="0" fontId="40" fillId="21" borderId="14" xfId="0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center" vertical="center"/>
    </xf>
    <xf numFmtId="0" fontId="0" fillId="23" borderId="10" xfId="0" applyFill="1" applyBorder="1" applyAlignment="1">
      <alignment vertical="center"/>
    </xf>
    <xf numFmtId="0" fontId="30" fillId="3" borderId="11" xfId="62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" fillId="0" borderId="38" xfId="61" applyBorder="1">
      <alignment vertical="center"/>
      <protection/>
    </xf>
    <xf numFmtId="0" fontId="17" fillId="0" borderId="39" xfId="61" applyFont="1" applyBorder="1" applyAlignment="1">
      <alignment horizontal="center" vertical="center"/>
      <protection/>
    </xf>
    <xf numFmtId="0" fontId="43" fillId="0" borderId="18" xfId="63" applyFont="1" applyFill="1" applyBorder="1" applyAlignment="1" applyProtection="1">
      <alignment horizontal="center" vertical="center" shrinkToFit="1"/>
      <protection locked="0"/>
    </xf>
    <xf numFmtId="0" fontId="17" fillId="22" borderId="18" xfId="62" applyFont="1" applyFill="1" applyBorder="1" applyAlignment="1">
      <alignment horizontal="center" vertical="center" shrinkToFit="1"/>
      <protection/>
    </xf>
    <xf numFmtId="0" fontId="43" fillId="0" borderId="12" xfId="63" applyFont="1" applyFill="1" applyBorder="1" applyAlignment="1" applyProtection="1">
      <alignment horizontal="center" vertical="center" shrinkToFit="1"/>
      <protection locked="0"/>
    </xf>
    <xf numFmtId="0" fontId="17" fillId="22" borderId="12" xfId="62" applyFont="1" applyFill="1" applyBorder="1" applyAlignment="1">
      <alignment horizontal="center" vertical="center" shrinkToFit="1"/>
      <protection/>
    </xf>
    <xf numFmtId="0" fontId="30" fillId="22" borderId="12" xfId="62" applyFont="1" applyFill="1" applyBorder="1" applyAlignment="1">
      <alignment horizontal="center" vertical="center" shrinkToFit="1"/>
      <protection/>
    </xf>
    <xf numFmtId="0" fontId="17" fillId="22" borderId="12" xfId="62" applyFont="1" applyFill="1" applyBorder="1" applyAlignment="1" applyProtection="1">
      <alignment horizontal="center" vertical="center" shrinkToFit="1"/>
      <protection locked="0"/>
    </xf>
    <xf numFmtId="20" fontId="17" fillId="22" borderId="12" xfId="62" applyNumberFormat="1" applyFont="1" applyFill="1" applyBorder="1" applyAlignment="1" applyProtection="1">
      <alignment horizontal="center" vertical="center"/>
      <protection locked="0"/>
    </xf>
    <xf numFmtId="0" fontId="43" fillId="0" borderId="21" xfId="63" applyFont="1" applyFill="1" applyBorder="1" applyAlignment="1" applyProtection="1">
      <alignment horizontal="center" vertical="center" shrinkToFit="1"/>
      <protection locked="0"/>
    </xf>
    <xf numFmtId="0" fontId="17" fillId="22" borderId="21" xfId="62" applyFont="1" applyFill="1" applyBorder="1" applyAlignment="1">
      <alignment horizontal="center" vertical="center" shrinkToFit="1"/>
      <protection/>
    </xf>
    <xf numFmtId="0" fontId="30" fillId="22" borderId="21" xfId="62" applyFont="1" applyFill="1" applyBorder="1" applyAlignment="1">
      <alignment horizontal="center" vertical="center" shrinkToFit="1"/>
      <protection/>
    </xf>
    <xf numFmtId="0" fontId="17" fillId="22" borderId="21" xfId="62" applyFont="1" applyFill="1" applyBorder="1" applyAlignment="1" applyProtection="1">
      <alignment horizontal="center" vertical="center" shrinkToFit="1"/>
      <protection locked="0"/>
    </xf>
    <xf numFmtId="20" fontId="17" fillId="22" borderId="21" xfId="62" applyNumberFormat="1" applyFont="1" applyFill="1" applyBorder="1" applyAlignment="1" applyProtection="1">
      <alignment horizontal="center" vertical="center"/>
      <protection locked="0"/>
    </xf>
    <xf numFmtId="0" fontId="17" fillId="0" borderId="40" xfId="62" applyFont="1" applyFill="1" applyBorder="1" applyAlignment="1">
      <alignment horizontal="center" vertical="center" shrinkToFit="1"/>
      <protection/>
    </xf>
    <xf numFmtId="0" fontId="17" fillId="0" borderId="34" xfId="62" applyFont="1" applyFill="1" applyBorder="1" applyAlignment="1" applyProtection="1">
      <alignment horizontal="center" vertical="center" shrinkToFit="1"/>
      <protection locked="0"/>
    </xf>
    <xf numFmtId="0" fontId="17" fillId="0" borderId="34" xfId="62" applyFont="1" applyFill="1" applyBorder="1" applyAlignment="1" applyProtection="1">
      <alignment horizontal="center" vertical="center"/>
      <protection locked="0"/>
    </xf>
    <xf numFmtId="0" fontId="17" fillId="6" borderId="12" xfId="62" applyFont="1" applyFill="1" applyBorder="1" applyAlignment="1">
      <alignment horizontal="center" vertical="center" shrinkToFit="1"/>
      <protection/>
    </xf>
    <xf numFmtId="0" fontId="17" fillId="6" borderId="12" xfId="62" applyFont="1" applyFill="1" applyBorder="1" applyAlignment="1">
      <alignment horizontal="center" vertical="center"/>
      <protection/>
    </xf>
    <xf numFmtId="0" fontId="17" fillId="6" borderId="36" xfId="62" applyFont="1" applyFill="1" applyBorder="1" applyAlignment="1">
      <alignment horizontal="center" vertical="center" shrinkToFit="1"/>
      <protection/>
    </xf>
    <xf numFmtId="0" fontId="17" fillId="6" borderId="36" xfId="62" applyFont="1" applyFill="1" applyBorder="1" applyAlignment="1">
      <alignment horizontal="center" vertical="center"/>
      <protection/>
    </xf>
    <xf numFmtId="0" fontId="17" fillId="0" borderId="36" xfId="62" applyNumberFormat="1" applyFont="1" applyFill="1" applyBorder="1" applyAlignment="1" applyProtection="1">
      <alignment horizontal="center" vertical="center"/>
      <protection locked="0"/>
    </xf>
    <xf numFmtId="0" fontId="17" fillId="4" borderId="21" xfId="62" applyFont="1" applyFill="1" applyBorder="1" applyAlignment="1">
      <alignment horizontal="center" vertical="center" shrinkToFit="1"/>
      <protection/>
    </xf>
    <xf numFmtId="0" fontId="17" fillId="4" borderId="21" xfId="62" applyFont="1" applyFill="1" applyBorder="1" applyAlignment="1">
      <alignment horizontal="center" vertical="center"/>
      <protection/>
    </xf>
    <xf numFmtId="0" fontId="17" fillId="4" borderId="36" xfId="62" applyFont="1" applyFill="1" applyBorder="1" applyAlignment="1">
      <alignment horizontal="center" vertical="center" shrinkToFit="1"/>
      <protection/>
    </xf>
    <xf numFmtId="0" fontId="17" fillId="4" borderId="36" xfId="62" applyFont="1" applyFill="1" applyBorder="1" applyAlignment="1">
      <alignment horizontal="center" vertical="center"/>
      <protection/>
    </xf>
    <xf numFmtId="0" fontId="17" fillId="4" borderId="13" xfId="62" applyFont="1" applyFill="1" applyBorder="1" applyAlignment="1">
      <alignment horizontal="center" vertical="center" shrinkToFit="1"/>
      <protection/>
    </xf>
    <xf numFmtId="0" fontId="17" fillId="4" borderId="13" xfId="62" applyFont="1" applyFill="1" applyBorder="1" applyAlignment="1">
      <alignment horizontal="center" vertical="center"/>
      <protection/>
    </xf>
    <xf numFmtId="0" fontId="17" fillId="7" borderId="12" xfId="62" applyFont="1" applyFill="1" applyBorder="1" applyAlignment="1">
      <alignment horizontal="center" vertical="center" shrinkToFit="1"/>
      <protection/>
    </xf>
    <xf numFmtId="0" fontId="17" fillId="7" borderId="12" xfId="62" applyFont="1" applyFill="1" applyBorder="1" applyAlignment="1">
      <alignment horizontal="center" vertical="center"/>
      <protection/>
    </xf>
    <xf numFmtId="0" fontId="17" fillId="7" borderId="21" xfId="62" applyFont="1" applyFill="1" applyBorder="1" applyAlignment="1">
      <alignment horizontal="center" vertical="center" shrinkToFit="1"/>
      <protection/>
    </xf>
    <xf numFmtId="0" fontId="17" fillId="7" borderId="21" xfId="62" applyFont="1" applyFill="1" applyBorder="1" applyAlignment="1">
      <alignment horizontal="center" vertical="center"/>
      <protection/>
    </xf>
    <xf numFmtId="0" fontId="17" fillId="7" borderId="36" xfId="62" applyFont="1" applyFill="1" applyBorder="1" applyAlignment="1">
      <alignment horizontal="center" vertical="center" shrinkToFit="1"/>
      <protection/>
    </xf>
    <xf numFmtId="0" fontId="17" fillId="7" borderId="36" xfId="62" applyFont="1" applyFill="1" applyBorder="1" applyAlignment="1">
      <alignment horizontal="center" vertical="center"/>
      <protection/>
    </xf>
    <xf numFmtId="0" fontId="17" fillId="7" borderId="11" xfId="62" applyFont="1" applyFill="1" applyBorder="1" applyAlignment="1">
      <alignment horizontal="center" vertical="center" shrinkToFit="1"/>
      <protection/>
    </xf>
    <xf numFmtId="0" fontId="17" fillId="7" borderId="11" xfId="62" applyFont="1" applyFill="1" applyBorder="1" applyAlignment="1">
      <alignment horizontal="center" vertical="center"/>
      <protection/>
    </xf>
    <xf numFmtId="0" fontId="17" fillId="7" borderId="13" xfId="62" applyFont="1" applyFill="1" applyBorder="1" applyAlignment="1">
      <alignment horizontal="center" vertical="center" shrinkToFit="1"/>
      <protection/>
    </xf>
    <xf numFmtId="0" fontId="17" fillId="7" borderId="13" xfId="62" applyFont="1" applyFill="1" applyBorder="1" applyAlignment="1">
      <alignment horizontal="center" vertical="center"/>
      <protection/>
    </xf>
    <xf numFmtId="0" fontId="28" fillId="0" borderId="41" xfId="66" applyFont="1" applyBorder="1" applyAlignment="1">
      <alignment horizontal="center" vertical="center"/>
      <protection/>
    </xf>
    <xf numFmtId="0" fontId="6" fillId="0" borderId="0" xfId="69" applyFont="1" applyFill="1" applyAlignment="1">
      <alignment vertical="center"/>
    </xf>
    <xf numFmtId="0" fontId="25" fillId="0" borderId="0" xfId="69" applyFont="1" applyFill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69" applyFont="1" applyFill="1" applyAlignment="1">
      <alignment horizontal="center" vertical="center" shrinkToFit="1"/>
    </xf>
    <xf numFmtId="0" fontId="2" fillId="0" borderId="0" xfId="69" applyFont="1" applyFill="1" applyAlignment="1">
      <alignment horizontal="center" vertical="center" shrinkToFit="1"/>
    </xf>
    <xf numFmtId="0" fontId="6" fillId="0" borderId="0" xfId="64" applyFont="1" applyBorder="1" applyAlignment="1">
      <alignment horizontal="left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0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 shrinkToFit="1"/>
    </xf>
    <xf numFmtId="0" fontId="0" fillId="0" borderId="45" xfId="0" applyBorder="1" applyAlignment="1">
      <alignment vertical="center"/>
    </xf>
    <xf numFmtId="0" fontId="46" fillId="0" borderId="0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horizontal="left" vertical="center"/>
      <protection/>
    </xf>
    <xf numFmtId="0" fontId="49" fillId="0" borderId="0" xfId="64" applyFont="1" applyBorder="1" applyAlignment="1">
      <alignment horizontal="left" vertical="center"/>
      <protection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1" fillId="0" borderId="0" xfId="66" applyFont="1" applyAlignment="1">
      <alignment horizontal="center" vertical="center" shrinkToFit="1"/>
      <protection/>
    </xf>
    <xf numFmtId="0" fontId="44" fillId="0" borderId="11" xfId="62" applyFont="1" applyFill="1" applyBorder="1" applyAlignment="1" applyProtection="1">
      <alignment horizontal="center" vertical="center" shrinkToFit="1"/>
      <protection locked="0"/>
    </xf>
    <xf numFmtId="0" fontId="17" fillId="3" borderId="11" xfId="62" applyFont="1" applyFill="1" applyBorder="1" applyAlignment="1" applyProtection="1">
      <alignment horizontal="center" vertical="center" shrinkToFit="1"/>
      <protection locked="0"/>
    </xf>
    <xf numFmtId="0" fontId="17" fillId="3" borderId="11" xfId="62" applyFont="1" applyFill="1" applyBorder="1" applyAlignment="1">
      <alignment horizontal="center" vertical="center"/>
      <protection/>
    </xf>
    <xf numFmtId="0" fontId="17" fillId="3" borderId="11" xfId="62" applyFont="1" applyFill="1" applyBorder="1" applyAlignment="1" applyProtection="1">
      <alignment horizontal="center" vertical="center"/>
      <protection locked="0"/>
    </xf>
    <xf numFmtId="0" fontId="6" fillId="3" borderId="11" xfId="62" applyFont="1" applyFill="1" applyBorder="1" applyAlignment="1">
      <alignment horizontal="center" vertical="center"/>
      <protection/>
    </xf>
    <xf numFmtId="0" fontId="44" fillId="0" borderId="36" xfId="62" applyFont="1" applyFill="1" applyBorder="1" applyAlignment="1" applyProtection="1">
      <alignment horizontal="center" vertical="center" shrinkToFit="1"/>
      <protection locked="0"/>
    </xf>
    <xf numFmtId="0" fontId="6" fillId="21" borderId="37" xfId="62" applyFont="1" applyFill="1" applyBorder="1" applyAlignment="1" applyProtection="1">
      <alignment horizontal="center" vertical="center" shrinkToFit="1"/>
      <protection locked="0"/>
    </xf>
    <xf numFmtId="0" fontId="6" fillId="21" borderId="37" xfId="62" applyFont="1" applyFill="1" applyBorder="1" applyAlignment="1">
      <alignment horizontal="center" vertical="center"/>
      <protection/>
    </xf>
    <xf numFmtId="0" fontId="6" fillId="21" borderId="37" xfId="62" applyFont="1" applyFill="1" applyBorder="1" applyAlignment="1" applyProtection="1">
      <alignment horizontal="center" vertical="center"/>
      <protection locked="0"/>
    </xf>
    <xf numFmtId="0" fontId="6" fillId="21" borderId="37" xfId="62" applyFont="1" applyFill="1" applyBorder="1" applyAlignment="1">
      <alignment horizontal="center" vertical="center" shrinkToFit="1"/>
      <protection/>
    </xf>
    <xf numFmtId="0" fontId="28" fillId="0" borderId="37" xfId="62" applyFont="1" applyFill="1" applyBorder="1" applyAlignment="1" applyProtection="1">
      <alignment horizontal="center" vertical="center" shrinkToFit="1"/>
      <protection locked="0"/>
    </xf>
    <xf numFmtId="20" fontId="17" fillId="0" borderId="37" xfId="62" applyNumberFormat="1" applyFont="1" applyFill="1" applyBorder="1" applyAlignment="1" applyProtection="1">
      <alignment horizontal="center" vertical="center"/>
      <protection locked="0"/>
    </xf>
    <xf numFmtId="0" fontId="6" fillId="7" borderId="12" xfId="62" applyFont="1" applyFill="1" applyBorder="1" applyAlignment="1">
      <alignment horizontal="center" vertical="center"/>
      <protection/>
    </xf>
    <xf numFmtId="0" fontId="6" fillId="21" borderId="11" xfId="62" applyFont="1" applyFill="1" applyBorder="1" applyAlignment="1">
      <alignment horizontal="center" vertical="center" shrinkToFit="1"/>
      <protection/>
    </xf>
    <xf numFmtId="0" fontId="6" fillId="21" borderId="11" xfId="62" applyFont="1" applyFill="1" applyBorder="1" applyAlignment="1">
      <alignment horizontal="center" vertical="center"/>
      <protection/>
    </xf>
    <xf numFmtId="0" fontId="6" fillId="21" borderId="11" xfId="62" applyFont="1" applyFill="1" applyBorder="1" applyAlignment="1" applyProtection="1">
      <alignment horizontal="center" vertical="center"/>
      <protection locked="0"/>
    </xf>
    <xf numFmtId="0" fontId="6" fillId="21" borderId="11" xfId="62" applyFont="1" applyFill="1" applyBorder="1" applyAlignment="1" applyProtection="1">
      <alignment horizontal="center" vertical="center" shrinkToFit="1"/>
      <protection locked="0"/>
    </xf>
    <xf numFmtId="0" fontId="44" fillId="0" borderId="21" xfId="62" applyFont="1" applyFill="1" applyBorder="1" applyAlignment="1" applyProtection="1">
      <alignment horizontal="center" vertical="center" shrinkToFit="1"/>
      <protection locked="0"/>
    </xf>
    <xf numFmtId="0" fontId="6" fillId="7" borderId="18" xfId="62" applyFont="1" applyFill="1" applyBorder="1" applyAlignment="1">
      <alignment horizontal="center" vertical="center"/>
      <protection/>
    </xf>
    <xf numFmtId="0" fontId="6" fillId="7" borderId="21" xfId="62" applyFont="1" applyFill="1" applyBorder="1" applyAlignment="1">
      <alignment horizontal="center" vertical="center"/>
      <protection/>
    </xf>
    <xf numFmtId="20" fontId="17" fillId="0" borderId="51" xfId="62" applyNumberFormat="1" applyFont="1" applyFill="1" applyBorder="1" applyAlignment="1" applyProtection="1">
      <alignment horizontal="center" vertical="center"/>
      <protection locked="0"/>
    </xf>
    <xf numFmtId="20" fontId="17" fillId="0" borderId="0" xfId="62" applyNumberFormat="1" applyFont="1" applyFill="1" applyAlignment="1" applyProtection="1">
      <alignment horizontal="right" vertical="center"/>
      <protection locked="0"/>
    </xf>
    <xf numFmtId="0" fontId="6" fillId="0" borderId="0" xfId="62" applyFont="1" applyFill="1" applyAlignment="1">
      <alignment horizontal="center" vertical="center"/>
      <protection/>
    </xf>
    <xf numFmtId="0" fontId="17" fillId="0" borderId="0" xfId="62" applyFont="1" applyFill="1" applyAlignment="1" applyProtection="1">
      <alignment horizontal="center" vertical="center"/>
      <protection locked="0"/>
    </xf>
    <xf numFmtId="0" fontId="17" fillId="0" borderId="0" xfId="62" applyFont="1" applyFill="1" applyAlignment="1">
      <alignment horizontal="center" vertical="center"/>
      <protection/>
    </xf>
    <xf numFmtId="0" fontId="31" fillId="0" borderId="0" xfId="66" applyFont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56" fontId="1" fillId="0" borderId="0" xfId="61" applyNumberForma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50" fillId="0" borderId="0" xfId="61" applyFont="1" applyBorder="1" applyAlignment="1" applyProtection="1">
      <alignment horizontal="center" vertical="center" shrinkToFit="1"/>
      <protection locked="0"/>
    </xf>
    <xf numFmtId="0" fontId="50" fillId="0" borderId="0" xfId="61" applyFont="1" applyBorder="1" applyAlignment="1">
      <alignment horizontal="center" vertical="center" shrinkToFit="1"/>
      <protection/>
    </xf>
    <xf numFmtId="0" fontId="17" fillId="0" borderId="52" xfId="61" applyFont="1" applyFill="1" applyBorder="1" applyAlignment="1" applyProtection="1">
      <alignment horizontal="center" vertical="center"/>
      <protection locked="0"/>
    </xf>
    <xf numFmtId="0" fontId="17" fillId="0" borderId="53" xfId="61" applyFont="1" applyBorder="1" applyAlignment="1">
      <alignment vertical="center"/>
      <protection/>
    </xf>
    <xf numFmtId="0" fontId="17" fillId="0" borderId="54" xfId="61" applyFont="1" applyBorder="1" applyAlignment="1">
      <alignment vertical="center"/>
      <protection/>
    </xf>
    <xf numFmtId="0" fontId="17" fillId="0" borderId="55" xfId="6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6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30" fillId="0" borderId="56" xfId="62" applyFont="1" applyBorder="1" applyAlignment="1">
      <alignment horizontal="center" vertical="center"/>
      <protection/>
    </xf>
    <xf numFmtId="0" fontId="30" fillId="0" borderId="28" xfId="62" applyFont="1" applyBorder="1" applyAlignment="1">
      <alignment horizontal="center" vertical="center"/>
      <protection/>
    </xf>
    <xf numFmtId="0" fontId="17" fillId="0" borderId="40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17" fillId="0" borderId="0" xfId="62" applyAlignment="1">
      <alignment horizontal="left" vertical="center" shrinkToFit="1"/>
      <protection/>
    </xf>
    <xf numFmtId="0" fontId="25" fillId="0" borderId="0" xfId="62" applyFont="1" applyAlignment="1">
      <alignment horizontal="center" vertical="center"/>
      <protection/>
    </xf>
    <xf numFmtId="0" fontId="17" fillId="0" borderId="0" xfId="62" applyAlignment="1">
      <alignment horizontal="center" vertical="center"/>
      <protection/>
    </xf>
    <xf numFmtId="0" fontId="29" fillId="0" borderId="0" xfId="62" applyFont="1" applyAlignment="1">
      <alignment horizontal="center"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0" fontId="32" fillId="0" borderId="14" xfId="62" applyFont="1" applyFill="1" applyBorder="1" applyAlignment="1" applyProtection="1">
      <alignment horizontal="center" vertical="center"/>
      <protection locked="0"/>
    </xf>
    <xf numFmtId="0" fontId="6" fillId="0" borderId="56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17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32" fillId="0" borderId="56" xfId="62" applyFont="1" applyFill="1" applyBorder="1" applyAlignment="1" applyProtection="1">
      <alignment horizontal="center" vertical="center"/>
      <protection locked="0"/>
    </xf>
    <xf numFmtId="0" fontId="32" fillId="0" borderId="28" xfId="62" applyFont="1" applyFill="1" applyBorder="1" applyAlignment="1" applyProtection="1">
      <alignment horizontal="center" vertical="center"/>
      <protection locked="0"/>
    </xf>
    <xf numFmtId="0" fontId="27" fillId="0" borderId="57" xfId="66" applyFont="1" applyFill="1" applyBorder="1" applyAlignment="1">
      <alignment horizontal="center" vertical="center"/>
      <protection/>
    </xf>
    <xf numFmtId="0" fontId="27" fillId="0" borderId="58" xfId="66" applyFont="1" applyFill="1" applyBorder="1" applyAlignment="1">
      <alignment horizontal="center" vertical="center"/>
      <protection/>
    </xf>
    <xf numFmtId="0" fontId="27" fillId="0" borderId="59" xfId="66" applyFont="1" applyFill="1" applyBorder="1" applyAlignment="1">
      <alignment horizontal="center" vertical="center"/>
      <protection/>
    </xf>
    <xf numFmtId="0" fontId="27" fillId="0" borderId="60" xfId="66" applyFont="1" applyFill="1" applyBorder="1" applyAlignment="1">
      <alignment horizontal="center" vertical="center"/>
      <protection/>
    </xf>
    <xf numFmtId="0" fontId="27" fillId="23" borderId="61" xfId="66" applyFont="1" applyFill="1" applyBorder="1" applyAlignment="1" applyProtection="1">
      <alignment horizontal="center" vertical="center" shrinkToFit="1"/>
      <protection locked="0"/>
    </xf>
    <xf numFmtId="0" fontId="27" fillId="23" borderId="62" xfId="66" applyFont="1" applyFill="1" applyBorder="1" applyAlignment="1" applyProtection="1">
      <alignment horizontal="center" vertical="center" shrinkToFit="1"/>
      <protection locked="0"/>
    </xf>
    <xf numFmtId="0" fontId="27" fillId="23" borderId="27" xfId="66" applyFont="1" applyFill="1" applyBorder="1" applyAlignment="1" applyProtection="1">
      <alignment horizontal="center" vertical="center" shrinkToFit="1"/>
      <protection locked="0"/>
    </xf>
    <xf numFmtId="0" fontId="27" fillId="0" borderId="63" xfId="66" applyFont="1" applyFill="1" applyBorder="1" applyAlignment="1">
      <alignment horizontal="center" vertical="center"/>
      <protection/>
    </xf>
    <xf numFmtId="0" fontId="27" fillId="0" borderId="64" xfId="66" applyFont="1" applyFill="1" applyBorder="1" applyAlignment="1">
      <alignment horizontal="center" vertical="center"/>
      <protection/>
    </xf>
    <xf numFmtId="0" fontId="27" fillId="0" borderId="65" xfId="66" applyFont="1" applyFill="1" applyBorder="1" applyAlignment="1">
      <alignment horizontal="center" vertical="center"/>
      <protection/>
    </xf>
    <xf numFmtId="0" fontId="27" fillId="0" borderId="66" xfId="66" applyFont="1" applyFill="1" applyBorder="1" applyAlignment="1">
      <alignment horizontal="center" vertical="center"/>
      <protection/>
    </xf>
    <xf numFmtId="0" fontId="27" fillId="0" borderId="67" xfId="66" applyFont="1" applyFill="1" applyBorder="1" applyAlignment="1">
      <alignment horizontal="center" vertical="center"/>
      <protection/>
    </xf>
    <xf numFmtId="0" fontId="27" fillId="0" borderId="68" xfId="66" applyFont="1" applyFill="1" applyBorder="1" applyAlignment="1">
      <alignment horizontal="center" vertical="center"/>
      <protection/>
    </xf>
    <xf numFmtId="0" fontId="27" fillId="0" borderId="69" xfId="66" applyFont="1" applyBorder="1" applyAlignment="1">
      <alignment horizontal="center" vertical="center"/>
      <protection/>
    </xf>
    <xf numFmtId="0" fontId="27" fillId="0" borderId="70" xfId="66" applyFont="1" applyBorder="1" applyAlignment="1">
      <alignment horizontal="center" vertical="center"/>
      <protection/>
    </xf>
    <xf numFmtId="0" fontId="27" fillId="0" borderId="71" xfId="66" applyFont="1" applyBorder="1" applyAlignment="1">
      <alignment horizontal="center" vertical="center"/>
      <protection/>
    </xf>
    <xf numFmtId="0" fontId="27" fillId="0" borderId="72" xfId="66" applyFont="1" applyBorder="1" applyAlignment="1">
      <alignment horizontal="center" vertical="center"/>
      <protection/>
    </xf>
    <xf numFmtId="0" fontId="27" fillId="0" borderId="67" xfId="66" applyFont="1" applyBorder="1" applyAlignment="1">
      <alignment horizontal="center" vertical="center"/>
      <protection/>
    </xf>
    <xf numFmtId="0" fontId="27" fillId="0" borderId="68" xfId="66" applyFont="1" applyBorder="1" applyAlignment="1">
      <alignment horizontal="center" vertical="center"/>
      <protection/>
    </xf>
    <xf numFmtId="0" fontId="27" fillId="0" borderId="63" xfId="66" applyFont="1" applyBorder="1" applyAlignment="1">
      <alignment horizontal="center" vertical="center"/>
      <protection/>
    </xf>
    <xf numFmtId="0" fontId="27" fillId="0" borderId="64" xfId="66" applyFont="1" applyBorder="1" applyAlignment="1">
      <alignment horizontal="center" vertical="center"/>
      <protection/>
    </xf>
    <xf numFmtId="0" fontId="27" fillId="0" borderId="65" xfId="66" applyFont="1" applyBorder="1" applyAlignment="1">
      <alignment horizontal="center" vertical="center"/>
      <protection/>
    </xf>
    <xf numFmtId="0" fontId="27" fillId="0" borderId="66" xfId="66" applyFont="1" applyBorder="1" applyAlignment="1">
      <alignment horizontal="center" vertical="center"/>
      <protection/>
    </xf>
    <xf numFmtId="176" fontId="2" fillId="0" borderId="73" xfId="66" applyNumberFormat="1" applyFont="1" applyFill="1" applyBorder="1" applyAlignment="1">
      <alignment horizontal="center" vertical="center"/>
      <protection/>
    </xf>
    <xf numFmtId="176" fontId="34" fillId="0" borderId="73" xfId="66" applyNumberFormat="1" applyFont="1" applyFill="1" applyBorder="1" applyAlignment="1">
      <alignment horizontal="center" vertical="center"/>
      <protection/>
    </xf>
    <xf numFmtId="176" fontId="34" fillId="0" borderId="74" xfId="66" applyNumberFormat="1" applyFont="1" applyFill="1" applyBorder="1" applyAlignment="1">
      <alignment horizontal="center" vertical="center"/>
      <protection/>
    </xf>
    <xf numFmtId="176" fontId="2" fillId="0" borderId="22" xfId="66" applyNumberFormat="1" applyFont="1" applyFill="1" applyBorder="1" applyAlignment="1">
      <alignment horizontal="center" vertical="center"/>
      <protection/>
    </xf>
    <xf numFmtId="0" fontId="17" fillId="0" borderId="75" xfId="66" applyFont="1" applyBorder="1" applyAlignment="1">
      <alignment horizontal="center" vertical="center"/>
      <protection/>
    </xf>
    <xf numFmtId="0" fontId="17" fillId="0" borderId="76" xfId="66" applyFont="1" applyBorder="1" applyAlignment="1">
      <alignment horizontal="center" vertical="center"/>
      <protection/>
    </xf>
    <xf numFmtId="0" fontId="17" fillId="0" borderId="77" xfId="66" applyFont="1" applyBorder="1" applyAlignment="1">
      <alignment horizontal="center" vertical="center"/>
      <protection/>
    </xf>
    <xf numFmtId="176" fontId="34" fillId="0" borderId="78" xfId="66" applyNumberFormat="1" applyFont="1" applyFill="1" applyBorder="1" applyAlignment="1">
      <alignment horizontal="center" vertical="center"/>
      <protection/>
    </xf>
    <xf numFmtId="0" fontId="17" fillId="0" borderId="79" xfId="66" applyFont="1" applyBorder="1" applyAlignment="1">
      <alignment horizontal="center" vertical="center"/>
      <protection/>
    </xf>
    <xf numFmtId="0" fontId="17" fillId="0" borderId="10" xfId="66" applyFont="1" applyBorder="1" applyAlignment="1">
      <alignment horizontal="center" vertical="center"/>
      <protection/>
    </xf>
    <xf numFmtId="0" fontId="17" fillId="0" borderId="30" xfId="66" applyFont="1" applyBorder="1" applyAlignment="1">
      <alignment horizontal="center" vertical="center"/>
      <protection/>
    </xf>
    <xf numFmtId="0" fontId="17" fillId="0" borderId="16" xfId="66" applyFont="1" applyBorder="1" applyAlignment="1">
      <alignment horizontal="center" vertical="center"/>
      <protection/>
    </xf>
    <xf numFmtId="0" fontId="17" fillId="0" borderId="36" xfId="66" applyFont="1" applyBorder="1" applyAlignment="1">
      <alignment horizontal="center" vertical="center"/>
      <protection/>
    </xf>
    <xf numFmtId="0" fontId="17" fillId="22" borderId="80" xfId="66" applyFont="1" applyFill="1" applyBorder="1" applyAlignment="1">
      <alignment horizontal="center" vertical="center"/>
      <protection/>
    </xf>
    <xf numFmtId="0" fontId="17" fillId="22" borderId="55" xfId="66" applyFont="1" applyFill="1" applyBorder="1" applyAlignment="1">
      <alignment horizontal="center" vertical="center"/>
      <protection/>
    </xf>
    <xf numFmtId="0" fontId="17" fillId="22" borderId="15" xfId="66" applyFont="1" applyFill="1" applyBorder="1" applyAlignment="1">
      <alignment horizontal="center" vertical="center"/>
      <protection/>
    </xf>
    <xf numFmtId="0" fontId="17" fillId="22" borderId="81" xfId="66" applyFont="1" applyFill="1" applyBorder="1" applyAlignment="1">
      <alignment horizontal="center" vertical="center"/>
      <protection/>
    </xf>
    <xf numFmtId="0" fontId="17" fillId="0" borderId="80" xfId="66" applyFont="1" applyBorder="1" applyAlignment="1">
      <alignment horizontal="center" vertical="center"/>
      <protection/>
    </xf>
    <xf numFmtId="0" fontId="17" fillId="0" borderId="55" xfId="66" applyFont="1" applyBorder="1" applyAlignment="1">
      <alignment horizontal="center" vertical="center"/>
      <protection/>
    </xf>
    <xf numFmtId="0" fontId="17" fillId="0" borderId="15" xfId="66" applyFont="1" applyBorder="1" applyAlignment="1">
      <alignment horizontal="center" vertical="center"/>
      <protection/>
    </xf>
    <xf numFmtId="0" fontId="17" fillId="0" borderId="28" xfId="66" applyFont="1" applyBorder="1" applyAlignment="1">
      <alignment horizontal="center" vertical="center"/>
      <protection/>
    </xf>
    <xf numFmtId="0" fontId="17" fillId="0" borderId="29" xfId="66" applyFont="1" applyBorder="1" applyAlignment="1">
      <alignment horizontal="center" vertical="center"/>
      <protection/>
    </xf>
    <xf numFmtId="0" fontId="27" fillId="0" borderId="82" xfId="66" applyFont="1" applyBorder="1" applyAlignment="1">
      <alignment horizontal="center" vertical="center" shrinkToFit="1"/>
      <protection/>
    </xf>
    <xf numFmtId="0" fontId="27" fillId="0" borderId="83" xfId="66" applyFont="1" applyBorder="1" applyAlignment="1">
      <alignment horizontal="center" vertical="center" shrinkToFit="1"/>
      <protection/>
    </xf>
    <xf numFmtId="0" fontId="27" fillId="0" borderId="83" xfId="66" applyFont="1" applyFill="1" applyBorder="1" applyAlignment="1">
      <alignment horizontal="center" vertical="center" shrinkToFit="1"/>
      <protection/>
    </xf>
    <xf numFmtId="0" fontId="27" fillId="0" borderId="84" xfId="66" applyFont="1" applyFill="1" applyBorder="1" applyAlignment="1">
      <alignment horizontal="center" vertical="center" shrinkToFit="1"/>
      <protection/>
    </xf>
    <xf numFmtId="0" fontId="17" fillId="0" borderId="81" xfId="66" applyFont="1" applyBorder="1" applyAlignment="1">
      <alignment horizontal="center" vertical="center"/>
      <protection/>
    </xf>
    <xf numFmtId="0" fontId="17" fillId="0" borderId="85" xfId="66" applyFont="1" applyBorder="1" applyAlignment="1">
      <alignment horizontal="center" vertical="center"/>
      <protection/>
    </xf>
    <xf numFmtId="0" fontId="27" fillId="0" borderId="86" xfId="66" applyFont="1" applyFill="1" applyBorder="1" applyAlignment="1">
      <alignment horizontal="center" vertical="center" shrinkToFit="1"/>
      <protection/>
    </xf>
    <xf numFmtId="0" fontId="27" fillId="0" borderId="87" xfId="66" applyFont="1" applyFill="1" applyBorder="1" applyAlignment="1">
      <alignment horizontal="center" vertical="center"/>
      <protection/>
    </xf>
    <xf numFmtId="0" fontId="27" fillId="0" borderId="56" xfId="66" applyFont="1" applyFill="1" applyBorder="1" applyAlignment="1">
      <alignment horizontal="center" vertical="center"/>
      <protection/>
    </xf>
    <xf numFmtId="0" fontId="27" fillId="0" borderId="28" xfId="66" applyFont="1" applyFill="1" applyBorder="1" applyAlignment="1">
      <alignment horizontal="center" vertical="center"/>
      <protection/>
    </xf>
    <xf numFmtId="0" fontId="27" fillId="0" borderId="14" xfId="66" applyFont="1" applyFill="1" applyBorder="1" applyAlignment="1">
      <alignment horizontal="center" vertical="center"/>
      <protection/>
    </xf>
    <xf numFmtId="0" fontId="27" fillId="0" borderId="25" xfId="66" applyFont="1" applyBorder="1" applyAlignment="1" applyProtection="1">
      <alignment horizontal="center" vertical="center" shrinkToFit="1"/>
      <protection locked="0"/>
    </xf>
    <xf numFmtId="0" fontId="27" fillId="0" borderId="88" xfId="66" applyFont="1" applyBorder="1" applyAlignment="1" applyProtection="1">
      <alignment horizontal="center" vertical="center" shrinkToFit="1"/>
      <protection locked="0"/>
    </xf>
    <xf numFmtId="0" fontId="27" fillId="0" borderId="89" xfId="66" applyFont="1" applyBorder="1" applyAlignment="1">
      <alignment horizontal="center" vertical="center"/>
      <protection/>
    </xf>
    <xf numFmtId="0" fontId="27" fillId="0" borderId="90" xfId="66" applyFont="1" applyBorder="1" applyAlignment="1">
      <alignment horizontal="center" vertical="center"/>
      <protection/>
    </xf>
    <xf numFmtId="0" fontId="27" fillId="0" borderId="85" xfId="66" applyFont="1" applyBorder="1" applyAlignment="1">
      <alignment horizontal="center" vertical="center"/>
      <protection/>
    </xf>
    <xf numFmtId="0" fontId="27" fillId="0" borderId="89" xfId="66" applyNumberFormat="1" applyFont="1" applyBorder="1" applyAlignment="1">
      <alignment horizontal="center" vertical="center"/>
      <protection/>
    </xf>
    <xf numFmtId="0" fontId="27" fillId="0" borderId="90" xfId="66" applyNumberFormat="1" applyFont="1" applyBorder="1" applyAlignment="1">
      <alignment horizontal="center" vertical="center"/>
      <protection/>
    </xf>
    <xf numFmtId="0" fontId="27" fillId="0" borderId="85" xfId="66" applyNumberFormat="1" applyFont="1" applyBorder="1" applyAlignment="1">
      <alignment horizontal="center" vertical="center"/>
      <protection/>
    </xf>
    <xf numFmtId="0" fontId="27" fillId="0" borderId="89" xfId="66" applyFont="1" applyFill="1" applyBorder="1" applyAlignment="1">
      <alignment horizontal="center" vertical="center"/>
      <protection/>
    </xf>
    <xf numFmtId="0" fontId="27" fillId="0" borderId="90" xfId="66" applyFont="1" applyFill="1" applyBorder="1" applyAlignment="1">
      <alignment horizontal="center" vertical="center"/>
      <protection/>
    </xf>
    <xf numFmtId="0" fontId="27" fillId="0" borderId="87" xfId="66" applyFont="1" applyBorder="1" applyAlignment="1">
      <alignment horizontal="center" vertical="center"/>
      <protection/>
    </xf>
    <xf numFmtId="0" fontId="27" fillId="0" borderId="56" xfId="66" applyFont="1" applyBorder="1" applyAlignment="1">
      <alignment horizontal="center" vertical="center"/>
      <protection/>
    </xf>
    <xf numFmtId="0" fontId="27" fillId="0" borderId="28" xfId="66" applyFont="1" applyBorder="1" applyAlignment="1">
      <alignment horizontal="center" vertical="center"/>
      <protection/>
    </xf>
    <xf numFmtId="0" fontId="27" fillId="0" borderId="14" xfId="66" applyFont="1" applyBorder="1" applyAlignment="1">
      <alignment horizontal="center" vertical="center"/>
      <protection/>
    </xf>
    <xf numFmtId="0" fontId="33" fillId="0" borderId="91" xfId="66" applyFont="1" applyBorder="1" applyAlignment="1" applyProtection="1">
      <alignment horizontal="left" vertical="center"/>
      <protection locked="0"/>
    </xf>
    <xf numFmtId="0" fontId="27" fillId="0" borderId="24" xfId="66" applyFont="1" applyBorder="1" applyAlignment="1" applyProtection="1">
      <alignment horizontal="center" vertical="center" shrinkToFit="1"/>
      <protection locked="0"/>
    </xf>
    <xf numFmtId="0" fontId="27" fillId="0" borderId="92" xfId="66" applyFont="1" applyFill="1" applyBorder="1" applyAlignment="1">
      <alignment horizontal="center" vertical="center"/>
      <protection/>
    </xf>
    <xf numFmtId="0" fontId="27" fillId="0" borderId="33" xfId="66" applyFont="1" applyFill="1" applyBorder="1" applyAlignment="1">
      <alignment horizontal="center" vertical="center"/>
      <protection/>
    </xf>
    <xf numFmtId="0" fontId="27" fillId="0" borderId="93" xfId="66" applyFont="1" applyFill="1" applyBorder="1" applyAlignment="1">
      <alignment horizontal="center" vertical="center"/>
      <protection/>
    </xf>
    <xf numFmtId="0" fontId="27" fillId="0" borderId="42" xfId="66" applyFont="1" applyFill="1" applyBorder="1" applyAlignment="1">
      <alignment horizontal="center" vertical="center"/>
      <protection/>
    </xf>
    <xf numFmtId="0" fontId="31" fillId="0" borderId="0" xfId="66" applyFont="1" applyBorder="1" applyAlignment="1">
      <alignment horizontal="center" vertical="center" shrinkToFit="1"/>
      <protection/>
    </xf>
    <xf numFmtId="0" fontId="31" fillId="0" borderId="0" xfId="66" applyFont="1" applyBorder="1" applyAlignment="1">
      <alignment horizontal="center" vertical="center"/>
      <protection/>
    </xf>
    <xf numFmtId="20" fontId="17" fillId="5" borderId="14" xfId="62" applyNumberFormat="1" applyFont="1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17" fillId="0" borderId="42" xfId="62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8" fillId="0" borderId="42" xfId="62" applyFont="1" applyFill="1" applyBorder="1" applyAlignment="1" applyProtection="1">
      <alignment horizontal="center" vertical="center" shrinkToFit="1"/>
      <protection locked="0"/>
    </xf>
    <xf numFmtId="0" fontId="28" fillId="0" borderId="33" xfId="62" applyFont="1" applyFill="1" applyBorder="1" applyAlignment="1" applyProtection="1">
      <alignment horizontal="center" vertical="center" shrinkToFit="1"/>
      <protection locked="0"/>
    </xf>
    <xf numFmtId="0" fontId="28" fillId="0" borderId="93" xfId="62" applyFont="1" applyFill="1" applyBorder="1" applyAlignment="1" applyProtection="1">
      <alignment horizontal="center" vertical="center" shrinkToFit="1"/>
      <protection locked="0"/>
    </xf>
    <xf numFmtId="0" fontId="17" fillId="0" borderId="33" xfId="62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left" vertical="center"/>
    </xf>
    <xf numFmtId="0" fontId="25" fillId="0" borderId="0" xfId="6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69" applyFont="1" applyFill="1" applyAlignment="1">
      <alignment horizontal="center" vertical="center" shrinkToFit="1"/>
    </xf>
    <xf numFmtId="0" fontId="2" fillId="0" borderId="0" xfId="69" applyFont="1" applyFill="1" applyAlignment="1">
      <alignment horizontal="center" vertical="center" shrinkToFit="1"/>
    </xf>
    <xf numFmtId="0" fontId="0" fillId="0" borderId="94" xfId="0" applyFont="1" applyBorder="1" applyAlignment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50" xfId="0" applyFont="1" applyBorder="1" applyAlignment="1">
      <alignment horizontal="center" vertical="top" textRotation="255"/>
    </xf>
    <xf numFmtId="0" fontId="0" fillId="0" borderId="95" xfId="0" applyFont="1" applyBorder="1" applyAlignment="1">
      <alignment horizontal="center" vertical="top" textRotation="255"/>
    </xf>
    <xf numFmtId="0" fontId="0" fillId="0" borderId="96" xfId="0" applyFont="1" applyBorder="1" applyAlignment="1">
      <alignment horizontal="center" vertical="top" textRotation="255"/>
    </xf>
    <xf numFmtId="0" fontId="30" fillId="0" borderId="97" xfId="64" applyFont="1" applyBorder="1" applyAlignment="1">
      <alignment horizontal="center" vertical="top" textRotation="255"/>
      <protection/>
    </xf>
    <xf numFmtId="0" fontId="17" fillId="0" borderId="98" xfId="61" applyFont="1" applyBorder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8K-MIX（予選抽選用）" xfId="61"/>
    <cellStyle name="標準_Ｆリーグ組合せ（Ｕ－10決定）" xfId="62"/>
    <cellStyle name="標準_Ｆリーグ組合せ（Ｕ－10決定）_Ｕ-12（予選）1月21日_1" xfId="63"/>
    <cellStyle name="標準_Ｆリーグ組合せ（Ｕ－10決定）_組合せ_1" xfId="64"/>
    <cellStyle name="標準_Ｆリーグ組合せ（Ｕ－10決定）_組合せ_2" xfId="65"/>
    <cellStyle name="標準_星取表" xfId="66"/>
    <cellStyle name="Followed Hyperlink" xfId="67"/>
    <cellStyle name="良い" xfId="68"/>
    <cellStyle name="㼿㼿㼿㼿㼿㼿㼿㼿㼿Ȁ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285750</xdr:rowOff>
    </xdr:from>
    <xdr:to>
      <xdr:col>1</xdr:col>
      <xdr:colOff>771525</xdr:colOff>
      <xdr:row>1</xdr:row>
      <xdr:rowOff>285750</xdr:rowOff>
    </xdr:to>
    <xdr:sp>
      <xdr:nvSpPr>
        <xdr:cNvPr id="1" name="Line 1"/>
        <xdr:cNvSpPr>
          <a:spLocks/>
        </xdr:cNvSpPr>
      </xdr:nvSpPr>
      <xdr:spPr>
        <a:xfrm>
          <a:off x="9525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285750</xdr:rowOff>
    </xdr:from>
    <xdr:to>
      <xdr:col>1</xdr:col>
      <xdr:colOff>771525</xdr:colOff>
      <xdr:row>1</xdr:row>
      <xdr:rowOff>285750</xdr:rowOff>
    </xdr:to>
    <xdr:sp>
      <xdr:nvSpPr>
        <xdr:cNvPr id="1" name="Line 1"/>
        <xdr:cNvSpPr>
          <a:spLocks/>
        </xdr:cNvSpPr>
      </xdr:nvSpPr>
      <xdr:spPr>
        <a:xfrm>
          <a:off x="9525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771525</xdr:colOff>
      <xdr:row>1</xdr:row>
      <xdr:rowOff>285750</xdr:rowOff>
    </xdr:from>
    <xdr:to>
      <xdr:col>1</xdr:col>
      <xdr:colOff>771525</xdr:colOff>
      <xdr:row>1</xdr:row>
      <xdr:rowOff>285750</xdr:rowOff>
    </xdr:to>
    <xdr:sp>
      <xdr:nvSpPr>
        <xdr:cNvPr id="2" name="Line 1"/>
        <xdr:cNvSpPr>
          <a:spLocks/>
        </xdr:cNvSpPr>
      </xdr:nvSpPr>
      <xdr:spPr>
        <a:xfrm>
          <a:off x="9525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400050</xdr:rowOff>
    </xdr:from>
    <xdr:to>
      <xdr:col>1</xdr:col>
      <xdr:colOff>533400</xdr:colOff>
      <xdr:row>1</xdr:row>
      <xdr:rowOff>400050</xdr:rowOff>
    </xdr:to>
    <xdr:sp>
      <xdr:nvSpPr>
        <xdr:cNvPr id="1" name="Line 1"/>
        <xdr:cNvSpPr>
          <a:spLocks/>
        </xdr:cNvSpPr>
      </xdr:nvSpPr>
      <xdr:spPr>
        <a:xfrm>
          <a:off x="8191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zoomScalePageLayoutView="0" workbookViewId="0" topLeftCell="A1">
      <selection activeCell="I7" sqref="I7"/>
    </sheetView>
  </sheetViews>
  <sheetFormatPr defaultColWidth="8.796875" defaultRowHeight="15"/>
  <cols>
    <col min="1" max="1" width="2.8984375" style="32" customWidth="1"/>
    <col min="2" max="2" width="9.59765625" style="32" customWidth="1"/>
    <col min="3" max="3" width="4.59765625" style="32" customWidth="1"/>
    <col min="4" max="4" width="35.59765625" style="32" customWidth="1"/>
    <col min="5" max="5" width="27.09765625" style="32" customWidth="1"/>
    <col min="6" max="6" width="9" style="291" bestFit="1" customWidth="1"/>
    <col min="7" max="16384" width="9" style="32" customWidth="1"/>
  </cols>
  <sheetData>
    <row r="2" spans="2:5" ht="31.5" customHeight="1">
      <c r="B2" s="294" t="s">
        <v>0</v>
      </c>
      <c r="C2" s="294"/>
      <c r="D2" s="294"/>
      <c r="E2" s="295"/>
    </row>
    <row r="3" spans="2:6" ht="22.5" customHeight="1">
      <c r="B3" s="33" t="s">
        <v>1</v>
      </c>
      <c r="C3" s="34" t="s">
        <v>2</v>
      </c>
      <c r="D3" s="34" t="s">
        <v>3</v>
      </c>
      <c r="E3" s="47" t="s">
        <v>4</v>
      </c>
      <c r="F3" s="293" t="s">
        <v>121</v>
      </c>
    </row>
    <row r="4" spans="2:6" ht="24.75" customHeight="1">
      <c r="B4" s="296" t="s">
        <v>5</v>
      </c>
      <c r="C4" s="35">
        <v>1</v>
      </c>
      <c r="D4" s="36" t="s">
        <v>129</v>
      </c>
      <c r="E4" s="48"/>
      <c r="F4" s="292">
        <v>43119</v>
      </c>
    </row>
    <row r="5" spans="2:6" ht="24.75" customHeight="1">
      <c r="B5" s="296"/>
      <c r="C5" s="37">
        <v>2</v>
      </c>
      <c r="D5" s="37" t="s">
        <v>124</v>
      </c>
      <c r="E5" s="38"/>
      <c r="F5" s="293" t="s">
        <v>120</v>
      </c>
    </row>
    <row r="6" spans="2:6" ht="24.75" customHeight="1">
      <c r="B6" s="296"/>
      <c r="C6" s="39">
        <v>3</v>
      </c>
      <c r="D6" s="39" t="s">
        <v>125</v>
      </c>
      <c r="E6" s="40"/>
      <c r="F6" s="293" t="s">
        <v>120</v>
      </c>
    </row>
    <row r="7" spans="2:6" ht="24.75" customHeight="1">
      <c r="B7" s="296"/>
      <c r="C7" s="39">
        <v>4</v>
      </c>
      <c r="D7" s="39" t="s">
        <v>126</v>
      </c>
      <c r="E7" s="40"/>
      <c r="F7" s="293" t="s">
        <v>120</v>
      </c>
    </row>
    <row r="8" spans="2:6" ht="24.75" customHeight="1">
      <c r="B8" s="296"/>
      <c r="C8" s="195">
        <v>5</v>
      </c>
      <c r="D8" s="41" t="s">
        <v>130</v>
      </c>
      <c r="E8" s="419"/>
      <c r="F8" s="293" t="s">
        <v>120</v>
      </c>
    </row>
    <row r="9" spans="2:6" ht="24.75" customHeight="1">
      <c r="B9" s="296" t="s">
        <v>6</v>
      </c>
      <c r="C9" s="42">
        <v>6</v>
      </c>
      <c r="D9" s="42" t="s">
        <v>138</v>
      </c>
      <c r="E9" s="43"/>
      <c r="F9" s="293" t="s">
        <v>120</v>
      </c>
    </row>
    <row r="10" spans="2:6" ht="24.75" customHeight="1">
      <c r="B10" s="297"/>
      <c r="C10" s="37">
        <v>7</v>
      </c>
      <c r="D10" s="37" t="s">
        <v>128</v>
      </c>
      <c r="E10" s="44"/>
      <c r="F10" s="293" t="s">
        <v>120</v>
      </c>
    </row>
    <row r="11" spans="2:6" ht="24.75" customHeight="1">
      <c r="B11" s="298"/>
      <c r="C11" s="37">
        <v>8</v>
      </c>
      <c r="D11" s="39" t="s">
        <v>122</v>
      </c>
      <c r="E11" s="45"/>
      <c r="F11" s="293" t="s">
        <v>120</v>
      </c>
    </row>
    <row r="12" spans="2:6" ht="24.75" customHeight="1">
      <c r="B12" s="298"/>
      <c r="C12" s="41">
        <v>9</v>
      </c>
      <c r="D12" s="39" t="s">
        <v>127</v>
      </c>
      <c r="E12" s="45"/>
      <c r="F12" s="293" t="s">
        <v>120</v>
      </c>
    </row>
    <row r="13" spans="2:6" ht="24.75" customHeight="1">
      <c r="B13" s="296" t="s">
        <v>7</v>
      </c>
      <c r="C13" s="46">
        <v>10</v>
      </c>
      <c r="D13" s="42" t="s">
        <v>134</v>
      </c>
      <c r="E13" s="43"/>
      <c r="F13" s="292">
        <v>43120</v>
      </c>
    </row>
    <row r="14" spans="2:6" ht="24.75" customHeight="1">
      <c r="B14" s="297"/>
      <c r="C14" s="37">
        <v>11</v>
      </c>
      <c r="D14" s="37" t="s">
        <v>137</v>
      </c>
      <c r="E14" s="44"/>
      <c r="F14" s="293" t="s">
        <v>120</v>
      </c>
    </row>
    <row r="15" spans="2:6" ht="24.75" customHeight="1">
      <c r="B15" s="298"/>
      <c r="C15" s="37">
        <v>12</v>
      </c>
      <c r="D15" s="39" t="s">
        <v>135</v>
      </c>
      <c r="E15" s="45"/>
      <c r="F15" s="293" t="s">
        <v>120</v>
      </c>
    </row>
    <row r="16" spans="2:6" ht="24.75" customHeight="1">
      <c r="B16" s="298"/>
      <c r="C16" s="37">
        <v>13</v>
      </c>
      <c r="D16" s="39" t="s">
        <v>123</v>
      </c>
      <c r="E16" s="45"/>
      <c r="F16" s="293" t="s">
        <v>120</v>
      </c>
    </row>
    <row r="17" spans="2:6" ht="24.75" customHeight="1">
      <c r="B17" s="296" t="s">
        <v>8</v>
      </c>
      <c r="C17" s="42">
        <v>14</v>
      </c>
      <c r="D17" s="42" t="s">
        <v>136</v>
      </c>
      <c r="E17" s="43"/>
      <c r="F17" s="293" t="s">
        <v>120</v>
      </c>
    </row>
    <row r="18" spans="2:6" ht="24.75" customHeight="1">
      <c r="B18" s="296"/>
      <c r="C18" s="37">
        <v>15</v>
      </c>
      <c r="D18" s="37" t="s">
        <v>131</v>
      </c>
      <c r="E18" s="44"/>
      <c r="F18" s="293" t="s">
        <v>120</v>
      </c>
    </row>
    <row r="19" spans="2:6" ht="24.75" customHeight="1">
      <c r="B19" s="296"/>
      <c r="C19" s="37">
        <v>16</v>
      </c>
      <c r="D19" s="39" t="s">
        <v>133</v>
      </c>
      <c r="E19" s="45"/>
      <c r="F19" s="293" t="s">
        <v>120</v>
      </c>
    </row>
    <row r="20" spans="2:6" ht="24.75" customHeight="1">
      <c r="B20" s="299"/>
      <c r="C20" s="197">
        <v>17</v>
      </c>
      <c r="D20" s="197" t="s">
        <v>132</v>
      </c>
      <c r="E20" s="196"/>
      <c r="F20" s="293" t="s">
        <v>120</v>
      </c>
    </row>
    <row r="21" ht="13.5">
      <c r="C21" s="63" t="s">
        <v>9</v>
      </c>
    </row>
    <row r="22" ht="13.5">
      <c r="B22" s="32" t="s">
        <v>10</v>
      </c>
    </row>
  </sheetData>
  <sheetProtection/>
  <mergeCells count="5">
    <mergeCell ref="B2:E2"/>
    <mergeCell ref="B4:B8"/>
    <mergeCell ref="B9:B12"/>
    <mergeCell ref="B13:B16"/>
    <mergeCell ref="B17:B20"/>
  </mergeCells>
  <printOptions horizontalCentered="1"/>
  <pageMargins left="0.5118055555555555" right="0.5506944444444445" top="0.9055555555555556" bottom="0.9840277777777777" header="0.6298611111111111" footer="0.7479166666666667"/>
  <pageSetup horizontalDpi="600" verticalDpi="600" orientation="portrait" paperSize="9" r:id="rId1"/>
  <headerFooter alignWithMargins="0">
    <oddHeader>&amp;L&amp;"MS UI Gothic"&amp;9&amp;C&amp;"MS UI Gothic"&amp;9&amp;R&amp;"ＭＳ 明朝"&amp;12抽選日2018.12.22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J5" sqref="J5"/>
    </sheetView>
  </sheetViews>
  <sheetFormatPr defaultColWidth="9" defaultRowHeight="15"/>
  <cols>
    <col min="1" max="1" width="2" style="0" customWidth="1"/>
    <col min="2" max="7" width="12.59765625" style="0" customWidth="1"/>
  </cols>
  <sheetData>
    <row r="2" spans="2:7" ht="14.25">
      <c r="B2" s="300" t="s">
        <v>11</v>
      </c>
      <c r="C2" s="300"/>
      <c r="D2" s="300"/>
      <c r="E2" s="300"/>
      <c r="F2" s="300"/>
      <c r="G2" s="300"/>
    </row>
    <row r="3" spans="2:6" ht="14.25">
      <c r="B3" s="109"/>
      <c r="C3" s="109"/>
      <c r="D3" s="109"/>
      <c r="E3" s="109"/>
      <c r="F3" s="109"/>
    </row>
    <row r="4" spans="2:6" ht="14.25">
      <c r="B4" s="105"/>
      <c r="C4" s="105"/>
      <c r="D4" s="105"/>
      <c r="E4" s="105"/>
      <c r="F4" s="105"/>
    </row>
    <row r="5" spans="2:7" ht="18" customHeight="1">
      <c r="B5" s="301" t="s">
        <v>12</v>
      </c>
      <c r="C5" s="301"/>
      <c r="D5" s="302"/>
      <c r="E5" s="114"/>
      <c r="F5" s="114" t="s">
        <v>13</v>
      </c>
      <c r="G5" s="110" t="s">
        <v>14</v>
      </c>
    </row>
    <row r="6" spans="2:7" ht="18" customHeight="1">
      <c r="B6" s="131" t="s">
        <v>15</v>
      </c>
      <c r="C6" s="131">
        <v>1</v>
      </c>
      <c r="D6" s="131">
        <v>2</v>
      </c>
      <c r="E6" s="131">
        <v>3</v>
      </c>
      <c r="F6" s="132">
        <v>4</v>
      </c>
      <c r="G6" s="190">
        <v>5</v>
      </c>
    </row>
    <row r="7" spans="2:7" ht="18" customHeight="1">
      <c r="B7" s="135" t="s">
        <v>5</v>
      </c>
      <c r="C7" s="144">
        <v>1</v>
      </c>
      <c r="D7" s="144">
        <v>2</v>
      </c>
      <c r="E7" s="144">
        <v>3</v>
      </c>
      <c r="F7" s="189">
        <v>4</v>
      </c>
      <c r="G7" s="144">
        <v>5</v>
      </c>
    </row>
    <row r="8" spans="2:7" ht="18" customHeight="1">
      <c r="B8" s="137" t="s">
        <v>6</v>
      </c>
      <c r="C8" s="142">
        <v>6</v>
      </c>
      <c r="D8" s="142">
        <v>7</v>
      </c>
      <c r="E8" s="142">
        <v>8</v>
      </c>
      <c r="F8" s="188">
        <v>9</v>
      </c>
      <c r="G8" s="191"/>
    </row>
    <row r="9" spans="2:7" ht="18" customHeight="1">
      <c r="B9" s="136" t="s">
        <v>7</v>
      </c>
      <c r="C9" s="143">
        <v>10</v>
      </c>
      <c r="D9" s="143">
        <v>11</v>
      </c>
      <c r="E9" s="143">
        <v>12</v>
      </c>
      <c r="F9" s="187">
        <v>13</v>
      </c>
      <c r="G9" s="191"/>
    </row>
    <row r="10" spans="2:7" ht="18" customHeight="1">
      <c r="B10" s="147" t="s">
        <v>8</v>
      </c>
      <c r="C10" s="146">
        <v>14</v>
      </c>
      <c r="D10" s="146">
        <v>15</v>
      </c>
      <c r="E10" s="146">
        <v>16</v>
      </c>
      <c r="F10" s="146">
        <v>17</v>
      </c>
      <c r="G10" s="191"/>
    </row>
    <row r="11" spans="3:6" ht="15.75" customHeight="1">
      <c r="C11" s="133"/>
      <c r="F11" s="134"/>
    </row>
    <row r="12" spans="2:5" ht="15.75" customHeight="1">
      <c r="B12" s="145" t="s">
        <v>16</v>
      </c>
      <c r="E12" s="134"/>
    </row>
    <row r="13" spans="2:7" ht="15.75" customHeight="1">
      <c r="B13" s="139"/>
      <c r="C13" s="141"/>
      <c r="D13" s="139"/>
      <c r="E13" s="139"/>
      <c r="F13" s="140"/>
      <c r="G13" s="139"/>
    </row>
    <row r="14" spans="2:6" ht="18" customHeight="1">
      <c r="B14" s="108"/>
      <c r="C14" s="108"/>
      <c r="D14" s="108"/>
      <c r="E14" s="108"/>
      <c r="F14" s="105"/>
    </row>
    <row r="15" spans="2:6" ht="18" customHeight="1">
      <c r="B15" s="111" t="s">
        <v>17</v>
      </c>
      <c r="C15" s="108"/>
      <c r="D15" s="108"/>
      <c r="E15" s="110"/>
      <c r="F15" s="110" t="s">
        <v>18</v>
      </c>
    </row>
    <row r="16" spans="2:6" ht="15.75" customHeight="1">
      <c r="B16" s="138" t="s">
        <v>15</v>
      </c>
      <c r="C16" s="149">
        <v>1</v>
      </c>
      <c r="D16" s="149">
        <v>2</v>
      </c>
      <c r="E16" s="149">
        <v>3</v>
      </c>
      <c r="F16" s="149">
        <v>4</v>
      </c>
    </row>
    <row r="17" spans="2:6" ht="15.75" customHeight="1">
      <c r="B17" s="65" t="s">
        <v>19</v>
      </c>
      <c r="C17" s="148" t="s">
        <v>20</v>
      </c>
      <c r="D17" s="148" t="s">
        <v>21</v>
      </c>
      <c r="E17" s="148" t="s">
        <v>22</v>
      </c>
      <c r="F17" s="148" t="s">
        <v>23</v>
      </c>
    </row>
    <row r="18" spans="2:6" ht="15.75" customHeight="1">
      <c r="B18" s="137" t="s">
        <v>24</v>
      </c>
      <c r="C18" s="180" t="s">
        <v>25</v>
      </c>
      <c r="D18" s="180" t="s">
        <v>26</v>
      </c>
      <c r="E18" s="180" t="s">
        <v>27</v>
      </c>
      <c r="F18" s="180" t="s">
        <v>28</v>
      </c>
    </row>
    <row r="19" spans="2:6" ht="18" customHeight="1">
      <c r="B19" s="108"/>
      <c r="C19" s="108"/>
      <c r="D19" s="108"/>
      <c r="E19" s="108"/>
      <c r="F19" s="108"/>
    </row>
    <row r="20" spans="2:7" ht="18" customHeight="1">
      <c r="B20" s="107" t="s">
        <v>29</v>
      </c>
      <c r="C20" s="107"/>
      <c r="D20" s="107"/>
      <c r="E20" s="107"/>
      <c r="F20" s="113"/>
      <c r="G20" s="113" t="s">
        <v>30</v>
      </c>
    </row>
    <row r="21" spans="2:6" ht="18" customHeight="1">
      <c r="B21" s="112"/>
      <c r="C21" s="112"/>
      <c r="D21" s="112"/>
      <c r="E21" s="112"/>
      <c r="F21" s="112"/>
    </row>
    <row r="22" spans="2:6" ht="18" customHeight="1">
      <c r="B22" s="105"/>
      <c r="C22" s="105"/>
      <c r="D22" s="105"/>
      <c r="E22" s="105"/>
      <c r="F22" s="105"/>
    </row>
    <row r="23" spans="2:5" ht="18" customHeight="1">
      <c r="B23" s="111" t="s">
        <v>31</v>
      </c>
      <c r="C23" s="108"/>
      <c r="D23" s="108"/>
      <c r="E23" s="110" t="s">
        <v>32</v>
      </c>
    </row>
    <row r="24" spans="2:5" ht="18" customHeight="1">
      <c r="B24" s="111"/>
      <c r="C24" s="108"/>
      <c r="D24" s="108"/>
      <c r="E24" s="110"/>
    </row>
    <row r="25" spans="2:5" ht="18" customHeight="1">
      <c r="B25" s="186">
        <v>1</v>
      </c>
      <c r="C25" s="185" t="s">
        <v>33</v>
      </c>
      <c r="D25" s="185" t="s">
        <v>34</v>
      </c>
      <c r="E25" s="185" t="s">
        <v>35</v>
      </c>
    </row>
    <row r="26" spans="2:5" ht="18" customHeight="1">
      <c r="B26" s="184">
        <v>2</v>
      </c>
      <c r="C26" s="183" t="s">
        <v>36</v>
      </c>
      <c r="D26" s="183" t="s">
        <v>34</v>
      </c>
      <c r="E26" s="183" t="s">
        <v>37</v>
      </c>
    </row>
    <row r="27" spans="2:5" ht="18" customHeight="1">
      <c r="B27" s="184">
        <v>3</v>
      </c>
      <c r="C27" s="192" t="s">
        <v>38</v>
      </c>
      <c r="D27" s="192" t="s">
        <v>34</v>
      </c>
      <c r="E27" s="192" t="s">
        <v>39</v>
      </c>
    </row>
    <row r="28" spans="2:5" ht="18" customHeight="1">
      <c r="B28" s="182">
        <v>4</v>
      </c>
      <c r="C28" s="181" t="s">
        <v>40</v>
      </c>
      <c r="D28" s="181" t="s">
        <v>34</v>
      </c>
      <c r="E28" s="181" t="s">
        <v>41</v>
      </c>
    </row>
    <row r="29" spans="2:6" ht="18" customHeight="1">
      <c r="B29" s="194"/>
      <c r="C29" s="193"/>
      <c r="D29" s="193"/>
      <c r="E29" s="193"/>
      <c r="F29" s="105"/>
    </row>
    <row r="30" spans="2:6" ht="18" customHeight="1">
      <c r="B30" s="107" t="s">
        <v>10</v>
      </c>
      <c r="C30" s="107"/>
      <c r="D30" s="107"/>
      <c r="E30" s="107"/>
      <c r="F30" s="106"/>
    </row>
    <row r="31" spans="2:6" ht="14.25">
      <c r="B31" s="105"/>
      <c r="C31" s="105"/>
      <c r="D31" s="105"/>
      <c r="E31" s="105"/>
      <c r="F31" s="105"/>
    </row>
    <row r="32" spans="2:6" ht="14.25">
      <c r="B32" s="105"/>
      <c r="C32" s="105"/>
      <c r="D32" s="105"/>
      <c r="E32" s="105"/>
      <c r="F32" s="105"/>
    </row>
  </sheetData>
  <sheetProtection/>
  <mergeCells count="2">
    <mergeCell ref="B2:G2"/>
    <mergeCell ref="B5:D5"/>
  </mergeCells>
  <printOptions horizontalCentered="1"/>
  <pageMargins left="0.5506944444444445" right="0.4722222222222222" top="0.5506944444444445" bottom="0.5506944444444445" header="0.39305555555555555" footer="0.4326388888888889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1"/>
  <sheetViews>
    <sheetView zoomScalePageLayoutView="0" workbookViewId="0" topLeftCell="A1">
      <selection activeCell="P10" sqref="P10"/>
    </sheetView>
  </sheetViews>
  <sheetFormatPr defaultColWidth="9" defaultRowHeight="15"/>
  <cols>
    <col min="1" max="1" width="1.203125" style="4" customWidth="1"/>
    <col min="2" max="2" width="3.59765625" style="6" customWidth="1"/>
    <col min="3" max="3" width="6.69921875" style="4" customWidth="1"/>
    <col min="4" max="4" width="4.59765625" style="4" customWidth="1"/>
    <col min="5" max="5" width="14.59765625" style="6" customWidth="1"/>
    <col min="6" max="6" width="4.59765625" style="4" customWidth="1"/>
    <col min="7" max="8" width="4.59765625" style="6" customWidth="1"/>
    <col min="9" max="9" width="14.59765625" style="6" customWidth="1"/>
    <col min="10" max="10" width="7.59765625" style="4" customWidth="1"/>
    <col min="11" max="12" width="7.59765625" style="6" customWidth="1"/>
    <col min="13" max="13" width="5.69921875" style="6" customWidth="1"/>
    <col min="14" max="255" width="9" style="4" bestFit="1" customWidth="1"/>
  </cols>
  <sheetData>
    <row r="1" spans="2:13" ht="25.5" customHeight="1">
      <c r="B1" s="308" t="s">
        <v>42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"/>
    </row>
    <row r="2" spans="2:13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6.5" customHeight="1">
      <c r="B3" s="310" t="s">
        <v>43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5"/>
    </row>
    <row r="4" spans="2:12" ht="9.75" customHeight="1">
      <c r="B4" s="10"/>
      <c r="C4" s="10"/>
      <c r="D4" s="10"/>
      <c r="E4" s="7"/>
      <c r="F4" s="10"/>
      <c r="G4" s="10"/>
      <c r="H4" s="8"/>
      <c r="I4" s="9"/>
      <c r="J4" s="9"/>
      <c r="K4" s="9"/>
      <c r="L4" s="9"/>
    </row>
    <row r="5" spans="2:12" ht="19.5" customHeight="1">
      <c r="B5" s="312" t="s">
        <v>44</v>
      </c>
      <c r="C5" s="313"/>
      <c r="D5" s="313"/>
      <c r="E5" s="313"/>
      <c r="F5" s="313"/>
      <c r="G5" s="313"/>
      <c r="H5" s="313"/>
      <c r="I5" s="313"/>
      <c r="J5" s="313"/>
      <c r="K5" s="313"/>
      <c r="L5" s="314"/>
    </row>
    <row r="6" spans="2:12" ht="19.5" customHeight="1">
      <c r="B6" s="11" t="s">
        <v>2</v>
      </c>
      <c r="C6" s="11" t="s">
        <v>45</v>
      </c>
      <c r="D6" s="12" t="s">
        <v>15</v>
      </c>
      <c r="E6" s="12" t="s">
        <v>46</v>
      </c>
      <c r="F6" s="303" t="s">
        <v>47</v>
      </c>
      <c r="G6" s="303"/>
      <c r="H6" s="304"/>
      <c r="I6" s="12" t="s">
        <v>46</v>
      </c>
      <c r="J6" s="31" t="s">
        <v>48</v>
      </c>
      <c r="K6" s="315" t="s">
        <v>49</v>
      </c>
      <c r="L6" s="316"/>
    </row>
    <row r="7" spans="2:13" ht="19.5" customHeight="1">
      <c r="B7" s="52">
        <v>1</v>
      </c>
      <c r="C7" s="20">
        <v>0.5625</v>
      </c>
      <c r="D7" s="55" t="s">
        <v>5</v>
      </c>
      <c r="E7" s="56">
        <v>1</v>
      </c>
      <c r="F7" s="69"/>
      <c r="G7" s="70" t="s">
        <v>34</v>
      </c>
      <c r="H7" s="69"/>
      <c r="I7" s="56">
        <v>2</v>
      </c>
      <c r="J7" s="153">
        <f>E7</f>
        <v>1</v>
      </c>
      <c r="K7" s="152">
        <f>E9</f>
        <v>5</v>
      </c>
      <c r="L7" s="152">
        <f>I9</f>
        <v>1</v>
      </c>
      <c r="M7" s="17"/>
    </row>
    <row r="8" spans="2:13" ht="19.5" customHeight="1">
      <c r="B8" s="53">
        <v>2</v>
      </c>
      <c r="C8" s="14">
        <v>0.5763888888888888</v>
      </c>
      <c r="D8" s="51" t="s">
        <v>5</v>
      </c>
      <c r="E8" s="30">
        <v>3</v>
      </c>
      <c r="F8" s="67"/>
      <c r="G8" s="68" t="s">
        <v>34</v>
      </c>
      <c r="H8" s="67"/>
      <c r="I8" s="30">
        <v>4</v>
      </c>
      <c r="J8" s="151">
        <f>J7</f>
        <v>1</v>
      </c>
      <c r="K8" s="150">
        <v>5</v>
      </c>
      <c r="L8" s="150">
        <f>I7</f>
        <v>2</v>
      </c>
      <c r="M8" s="17"/>
    </row>
    <row r="9" spans="2:13" ht="19.5" customHeight="1">
      <c r="B9" s="130">
        <v>3</v>
      </c>
      <c r="C9" s="129">
        <v>0.5902777777777778</v>
      </c>
      <c r="D9" s="157" t="s">
        <v>5</v>
      </c>
      <c r="E9" s="155">
        <v>5</v>
      </c>
      <c r="F9" s="156"/>
      <c r="G9" s="155" t="s">
        <v>34</v>
      </c>
      <c r="H9" s="156"/>
      <c r="I9" s="155">
        <v>1</v>
      </c>
      <c r="J9" s="151">
        <f>J8</f>
        <v>1</v>
      </c>
      <c r="K9" s="150">
        <f aca="true" t="shared" si="0" ref="K9:K16">E8</f>
        <v>3</v>
      </c>
      <c r="L9" s="150">
        <f>I8</f>
        <v>4</v>
      </c>
      <c r="M9" s="17"/>
    </row>
    <row r="10" spans="2:13" ht="19.5" customHeight="1">
      <c r="B10" s="53">
        <v>4</v>
      </c>
      <c r="C10" s="14">
        <v>0.6041666666666666</v>
      </c>
      <c r="D10" s="51" t="s">
        <v>5</v>
      </c>
      <c r="E10" s="30">
        <v>2</v>
      </c>
      <c r="F10" s="67"/>
      <c r="G10" s="68" t="s">
        <v>34</v>
      </c>
      <c r="H10" s="67"/>
      <c r="I10" s="30">
        <v>3</v>
      </c>
      <c r="J10" s="151">
        <f>J9</f>
        <v>1</v>
      </c>
      <c r="K10" s="150">
        <f t="shared" si="0"/>
        <v>5</v>
      </c>
      <c r="L10" s="150">
        <f>I9</f>
        <v>1</v>
      </c>
      <c r="M10" s="17"/>
    </row>
    <row r="11" spans="2:13" ht="19.5" customHeight="1">
      <c r="B11" s="54">
        <v>5</v>
      </c>
      <c r="C11" s="15">
        <v>0.6180555555555556</v>
      </c>
      <c r="D11" s="204" t="s">
        <v>5</v>
      </c>
      <c r="E11" s="201">
        <v>4</v>
      </c>
      <c r="F11" s="202"/>
      <c r="G11" s="203" t="s">
        <v>34</v>
      </c>
      <c r="H11" s="202"/>
      <c r="I11" s="201">
        <v>5</v>
      </c>
      <c r="J11" s="200">
        <f>J10</f>
        <v>1</v>
      </c>
      <c r="K11" s="158">
        <f t="shared" si="0"/>
        <v>2</v>
      </c>
      <c r="L11" s="158">
        <f>I10</f>
        <v>3</v>
      </c>
      <c r="M11" s="17"/>
    </row>
    <row r="12" spans="2:13" ht="19.5" customHeight="1">
      <c r="B12" s="166">
        <v>6</v>
      </c>
      <c r="C12" s="154">
        <v>0.6319444444444444</v>
      </c>
      <c r="D12" s="209" t="s">
        <v>5</v>
      </c>
      <c r="E12" s="206">
        <v>1</v>
      </c>
      <c r="F12" s="207"/>
      <c r="G12" s="208" t="s">
        <v>34</v>
      </c>
      <c r="H12" s="207"/>
      <c r="I12" s="206">
        <f>E8</f>
        <v>3</v>
      </c>
      <c r="J12" s="205">
        <f>I16</f>
        <v>5</v>
      </c>
      <c r="K12" s="159">
        <f t="shared" si="0"/>
        <v>4</v>
      </c>
      <c r="L12" s="159">
        <v>2</v>
      </c>
      <c r="M12" s="17"/>
    </row>
    <row r="13" spans="2:13" ht="19.5" customHeight="1">
      <c r="B13" s="53">
        <v>7</v>
      </c>
      <c r="C13" s="129">
        <v>0.6458333333333334</v>
      </c>
      <c r="D13" s="157" t="s">
        <v>5</v>
      </c>
      <c r="E13" s="199">
        <v>2</v>
      </c>
      <c r="F13" s="156"/>
      <c r="G13" s="155" t="s">
        <v>34</v>
      </c>
      <c r="H13" s="156"/>
      <c r="I13" s="199">
        <v>4</v>
      </c>
      <c r="J13" s="198">
        <f>J12</f>
        <v>5</v>
      </c>
      <c r="K13" s="150">
        <f t="shared" si="0"/>
        <v>1</v>
      </c>
      <c r="L13" s="150">
        <f>I12</f>
        <v>3</v>
      </c>
      <c r="M13" s="17"/>
    </row>
    <row r="14" spans="2:13" ht="19.5" customHeight="1">
      <c r="B14" s="53">
        <v>8</v>
      </c>
      <c r="C14" s="14">
        <v>0.6597222222222222</v>
      </c>
      <c r="D14" s="51" t="s">
        <v>5</v>
      </c>
      <c r="E14" s="30">
        <v>5</v>
      </c>
      <c r="F14" s="67"/>
      <c r="G14" s="68" t="s">
        <v>34</v>
      </c>
      <c r="H14" s="67"/>
      <c r="I14" s="30">
        <v>3</v>
      </c>
      <c r="J14" s="198">
        <f>J13</f>
        <v>5</v>
      </c>
      <c r="K14" s="150">
        <f t="shared" si="0"/>
        <v>2</v>
      </c>
      <c r="L14" s="150">
        <f>I13</f>
        <v>4</v>
      </c>
      <c r="M14" s="17"/>
    </row>
    <row r="15" spans="2:12" ht="19.5" customHeight="1">
      <c r="B15" s="53">
        <v>9</v>
      </c>
      <c r="C15" s="14">
        <v>0.6736111111111112</v>
      </c>
      <c r="D15" s="51" t="s">
        <v>5</v>
      </c>
      <c r="E15" s="30">
        <v>1</v>
      </c>
      <c r="F15" s="67"/>
      <c r="G15" s="68" t="s">
        <v>34</v>
      </c>
      <c r="H15" s="67"/>
      <c r="I15" s="30">
        <v>4</v>
      </c>
      <c r="J15" s="198">
        <f>J14</f>
        <v>5</v>
      </c>
      <c r="K15" s="150">
        <f t="shared" si="0"/>
        <v>5</v>
      </c>
      <c r="L15" s="150">
        <f>I14</f>
        <v>3</v>
      </c>
    </row>
    <row r="16" spans="2:12" ht="19.5" customHeight="1">
      <c r="B16" s="54">
        <v>10</v>
      </c>
      <c r="C16" s="15">
        <v>0.6875</v>
      </c>
      <c r="D16" s="204" t="s">
        <v>5</v>
      </c>
      <c r="E16" s="201">
        <v>2</v>
      </c>
      <c r="F16" s="202"/>
      <c r="G16" s="203" t="s">
        <v>34</v>
      </c>
      <c r="H16" s="202"/>
      <c r="I16" s="201">
        <v>5</v>
      </c>
      <c r="J16" s="200">
        <f>J15</f>
        <v>5</v>
      </c>
      <c r="K16" s="158">
        <f t="shared" si="0"/>
        <v>1</v>
      </c>
      <c r="L16" s="158">
        <f>I15</f>
        <v>4</v>
      </c>
    </row>
    <row r="17" spans="2:12" ht="19.5" customHeight="1">
      <c r="B17" s="122"/>
      <c r="C17" s="123"/>
      <c r="J17" s="127"/>
      <c r="K17" s="127"/>
      <c r="L17" s="127"/>
    </row>
    <row r="18" ht="19.5" customHeight="1"/>
    <row r="19" spans="1:254" s="6" customFormat="1" ht="19.5" customHeight="1">
      <c r="A19" s="4"/>
      <c r="B19" s="312" t="s">
        <v>50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6" customFormat="1" ht="19.5" customHeight="1">
      <c r="A20" s="4"/>
      <c r="B20" s="212" t="s">
        <v>2</v>
      </c>
      <c r="C20" s="212" t="s">
        <v>45</v>
      </c>
      <c r="D20" s="211" t="s">
        <v>15</v>
      </c>
      <c r="E20" s="12" t="s">
        <v>46</v>
      </c>
      <c r="F20" s="303" t="s">
        <v>47</v>
      </c>
      <c r="G20" s="303"/>
      <c r="H20" s="304"/>
      <c r="I20" s="12" t="s">
        <v>46</v>
      </c>
      <c r="J20" s="210" t="s">
        <v>48</v>
      </c>
      <c r="K20" s="305" t="s">
        <v>49</v>
      </c>
      <c r="L20" s="30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ht="19.5" customHeight="1">
      <c r="A21" s="4"/>
      <c r="B21" s="52">
        <v>1</v>
      </c>
      <c r="C21" s="20">
        <v>0.5625</v>
      </c>
      <c r="D21" s="120" t="s">
        <v>51</v>
      </c>
      <c r="E21" s="119">
        <v>6</v>
      </c>
      <c r="F21" s="119"/>
      <c r="G21" s="119" t="s">
        <v>34</v>
      </c>
      <c r="H21" s="119"/>
      <c r="I21" s="119">
        <v>7</v>
      </c>
      <c r="J21" s="73">
        <f>E21</f>
        <v>6</v>
      </c>
      <c r="K21" s="21">
        <f>E22</f>
        <v>8</v>
      </c>
      <c r="L21" s="21">
        <f>I22</f>
        <v>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6" customFormat="1" ht="19.5" customHeight="1">
      <c r="A22" s="4"/>
      <c r="B22" s="53">
        <v>2</v>
      </c>
      <c r="C22" s="14">
        <v>0.5763888888888888</v>
      </c>
      <c r="D22" s="117" t="s">
        <v>51</v>
      </c>
      <c r="E22" s="116">
        <v>8</v>
      </c>
      <c r="F22" s="116"/>
      <c r="G22" s="116" t="s">
        <v>34</v>
      </c>
      <c r="H22" s="116"/>
      <c r="I22" s="116">
        <v>9</v>
      </c>
      <c r="J22" s="71">
        <f>J21</f>
        <v>6</v>
      </c>
      <c r="K22" s="13">
        <f>E21</f>
        <v>6</v>
      </c>
      <c r="L22" s="13">
        <f>I21</f>
        <v>7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6" customFormat="1" ht="19.5" customHeight="1">
      <c r="A23" s="4"/>
      <c r="B23" s="217">
        <v>3</v>
      </c>
      <c r="C23" s="173">
        <v>0.5902777777777778</v>
      </c>
      <c r="D23" s="216" t="s">
        <v>51</v>
      </c>
      <c r="E23" s="215">
        <v>6</v>
      </c>
      <c r="F23" s="215"/>
      <c r="G23" s="215" t="s">
        <v>34</v>
      </c>
      <c r="H23" s="215"/>
      <c r="I23" s="215">
        <v>8</v>
      </c>
      <c r="J23" s="72">
        <f>J22</f>
        <v>6</v>
      </c>
      <c r="K23" s="16">
        <f>I21</f>
        <v>7</v>
      </c>
      <c r="L23" s="16">
        <f>I22</f>
        <v>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6" customFormat="1" ht="19.5" customHeight="1">
      <c r="A24" s="4"/>
      <c r="B24" s="166">
        <v>4</v>
      </c>
      <c r="C24" s="154">
        <v>0.6041666666666666</v>
      </c>
      <c r="D24" s="165" t="s">
        <v>51</v>
      </c>
      <c r="E24" s="164">
        <f>I21</f>
        <v>7</v>
      </c>
      <c r="F24" s="164"/>
      <c r="G24" s="164" t="s">
        <v>34</v>
      </c>
      <c r="H24" s="164"/>
      <c r="I24" s="164">
        <f>I22</f>
        <v>9</v>
      </c>
      <c r="J24" s="163">
        <f>I26</f>
        <v>8</v>
      </c>
      <c r="K24" s="162">
        <f>E23</f>
        <v>6</v>
      </c>
      <c r="L24" s="162">
        <f>I23</f>
        <v>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6" customFormat="1" ht="19.5" customHeight="1">
      <c r="A25" s="4"/>
      <c r="B25" s="166">
        <v>5</v>
      </c>
      <c r="C25" s="154">
        <v>0.6180555555555556</v>
      </c>
      <c r="D25" s="165" t="s">
        <v>51</v>
      </c>
      <c r="E25" s="164">
        <f>E21</f>
        <v>6</v>
      </c>
      <c r="F25" s="164"/>
      <c r="G25" s="164" t="s">
        <v>34</v>
      </c>
      <c r="H25" s="164"/>
      <c r="I25" s="164">
        <f>I22</f>
        <v>9</v>
      </c>
      <c r="J25" s="163">
        <f>J24</f>
        <v>8</v>
      </c>
      <c r="K25" s="13">
        <f>E24</f>
        <v>7</v>
      </c>
      <c r="L25" s="13">
        <f>I23</f>
        <v>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6" customFormat="1" ht="19.5" customHeight="1">
      <c r="A26" s="4"/>
      <c r="B26" s="54">
        <v>6</v>
      </c>
      <c r="C26" s="15">
        <v>0.6319444444444444</v>
      </c>
      <c r="D26" s="214" t="s">
        <v>51</v>
      </c>
      <c r="E26" s="213">
        <f>I21</f>
        <v>7</v>
      </c>
      <c r="F26" s="213"/>
      <c r="G26" s="213" t="s">
        <v>34</v>
      </c>
      <c r="H26" s="213"/>
      <c r="I26" s="213">
        <f>E22</f>
        <v>8</v>
      </c>
      <c r="J26" s="72">
        <f>J25</f>
        <v>8</v>
      </c>
      <c r="K26" s="16">
        <f>E25</f>
        <v>6</v>
      </c>
      <c r="L26" s="16">
        <f>I25</f>
        <v>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8" spans="2:255" ht="19.5" customHeight="1">
      <c r="B28" s="307" t="s">
        <v>52</v>
      </c>
      <c r="C28" s="307"/>
      <c r="D28" s="307"/>
      <c r="E28" s="307"/>
      <c r="F28" s="307"/>
      <c r="G28" s="307"/>
      <c r="H28" s="126"/>
      <c r="I28" s="125"/>
      <c r="J28" s="124"/>
      <c r="K28" s="127"/>
      <c r="L28" s="127"/>
      <c r="M28" s="4"/>
      <c r="IU28"/>
    </row>
    <row r="29" spans="2:255" ht="19.5" customHeight="1">
      <c r="B29" s="6" t="s">
        <v>53</v>
      </c>
      <c r="C29" s="121" t="s">
        <v>54</v>
      </c>
      <c r="D29" s="121"/>
      <c r="E29" s="5"/>
      <c r="F29" s="121"/>
      <c r="G29" s="5"/>
      <c r="H29" s="5"/>
      <c r="I29" s="5"/>
      <c r="J29" s="121"/>
      <c r="K29" s="5"/>
      <c r="L29" s="5"/>
      <c r="M29" s="121"/>
      <c r="IU29"/>
    </row>
    <row r="30" spans="2:255" ht="19.5" customHeight="1">
      <c r="B30" s="6" t="s">
        <v>53</v>
      </c>
      <c r="C30" s="4" t="s">
        <v>55</v>
      </c>
      <c r="M30" s="4"/>
      <c r="IU30"/>
    </row>
    <row r="31" spans="2:255" ht="19.5" customHeight="1">
      <c r="B31" s="6" t="s">
        <v>53</v>
      </c>
      <c r="C31" s="4" t="s">
        <v>56</v>
      </c>
      <c r="M31" s="4"/>
      <c r="IU31"/>
    </row>
  </sheetData>
  <sheetProtection/>
  <mergeCells count="9">
    <mergeCell ref="F20:H20"/>
    <mergeCell ref="K20:L20"/>
    <mergeCell ref="B28:G28"/>
    <mergeCell ref="B1:L1"/>
    <mergeCell ref="B3:L3"/>
    <mergeCell ref="B5:L5"/>
    <mergeCell ref="F6:H6"/>
    <mergeCell ref="K6:L6"/>
    <mergeCell ref="B19:L19"/>
  </mergeCells>
  <printOptions horizontalCentered="1"/>
  <pageMargins left="0.5111111111111111" right="0.5111111111111111" top="0.7875" bottom="0.39375" header="0.3541666666666667" footer="0.314583333333333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">
      <selection activeCell="J28" sqref="J28"/>
    </sheetView>
  </sheetViews>
  <sheetFormatPr defaultColWidth="9" defaultRowHeight="15"/>
  <cols>
    <col min="1" max="1" width="2" style="4" customWidth="1"/>
    <col min="2" max="2" width="3.59765625" style="6" customWidth="1"/>
    <col min="3" max="3" width="6.59765625" style="4" customWidth="1"/>
    <col min="4" max="4" width="4.59765625" style="4" customWidth="1"/>
    <col min="5" max="5" width="14.59765625" style="6" customWidth="1"/>
    <col min="6" max="6" width="4.59765625" style="4" customWidth="1"/>
    <col min="7" max="8" width="4.59765625" style="6" customWidth="1"/>
    <col min="9" max="9" width="14.59765625" style="6" customWidth="1"/>
    <col min="10" max="10" width="7.59765625" style="4" customWidth="1"/>
    <col min="11" max="12" width="7.59765625" style="6" customWidth="1"/>
    <col min="13" max="254" width="9" style="4" bestFit="1" customWidth="1"/>
  </cols>
  <sheetData>
    <row r="1" spans="2:12" ht="25.5" customHeight="1">
      <c r="B1" s="308" t="s">
        <v>42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2:12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6.5" customHeight="1">
      <c r="B3" s="310" t="s">
        <v>57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2:12" ht="9.75" customHeight="1">
      <c r="B4" s="10"/>
      <c r="C4" s="10"/>
      <c r="D4" s="10"/>
      <c r="E4" s="7"/>
      <c r="F4" s="10"/>
      <c r="G4" s="10"/>
      <c r="H4" s="8"/>
      <c r="I4" s="9"/>
      <c r="J4" s="9"/>
      <c r="K4" s="9"/>
      <c r="L4" s="9"/>
    </row>
    <row r="5" spans="1:254" s="6" customFormat="1" ht="19.5" customHeight="1">
      <c r="A5" s="4"/>
      <c r="B5" s="312" t="s">
        <v>58</v>
      </c>
      <c r="C5" s="317"/>
      <c r="D5" s="317"/>
      <c r="E5" s="317"/>
      <c r="F5" s="317"/>
      <c r="G5" s="317"/>
      <c r="H5" s="317"/>
      <c r="I5" s="317"/>
      <c r="J5" s="317"/>
      <c r="K5" s="317"/>
      <c r="L5" s="31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6" customFormat="1" ht="19.5" customHeight="1">
      <c r="A6" s="4"/>
      <c r="B6" s="212" t="s">
        <v>2</v>
      </c>
      <c r="C6" s="212" t="s">
        <v>45</v>
      </c>
      <c r="D6" s="211" t="s">
        <v>15</v>
      </c>
      <c r="E6" s="12" t="s">
        <v>46</v>
      </c>
      <c r="F6" s="303" t="s">
        <v>47</v>
      </c>
      <c r="G6" s="303"/>
      <c r="H6" s="304"/>
      <c r="I6" s="12" t="s">
        <v>46</v>
      </c>
      <c r="J6" s="210" t="s">
        <v>48</v>
      </c>
      <c r="K6" s="305" t="s">
        <v>49</v>
      </c>
      <c r="L6" s="30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6" customFormat="1" ht="19.5" customHeight="1">
      <c r="A7" s="4"/>
      <c r="B7" s="52">
        <v>1</v>
      </c>
      <c r="C7" s="20">
        <v>0.4270833333333333</v>
      </c>
      <c r="D7" s="223" t="s">
        <v>59</v>
      </c>
      <c r="E7" s="222">
        <v>10</v>
      </c>
      <c r="F7" s="222"/>
      <c r="G7" s="222" t="s">
        <v>34</v>
      </c>
      <c r="H7" s="222"/>
      <c r="I7" s="222">
        <v>11</v>
      </c>
      <c r="J7" s="73">
        <f>E7</f>
        <v>10</v>
      </c>
      <c r="K7" s="21">
        <f>E8</f>
        <v>12</v>
      </c>
      <c r="L7" s="21">
        <f>I8</f>
        <v>13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6" customFormat="1" ht="19.5" customHeight="1">
      <c r="A8" s="4"/>
      <c r="B8" s="53">
        <v>2</v>
      </c>
      <c r="C8" s="14">
        <v>0.4409722222222222</v>
      </c>
      <c r="D8" s="118" t="s">
        <v>59</v>
      </c>
      <c r="E8" s="115">
        <v>12</v>
      </c>
      <c r="F8" s="115"/>
      <c r="G8" s="115" t="s">
        <v>34</v>
      </c>
      <c r="H8" s="115"/>
      <c r="I8" s="115">
        <v>13</v>
      </c>
      <c r="J8" s="71">
        <f>J7</f>
        <v>10</v>
      </c>
      <c r="K8" s="13">
        <f>E7</f>
        <v>10</v>
      </c>
      <c r="L8" s="13">
        <f>I7</f>
        <v>11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6" customFormat="1" ht="19.5" customHeight="1">
      <c r="A9" s="4"/>
      <c r="B9" s="217">
        <v>3</v>
      </c>
      <c r="C9" s="173">
        <v>0.4548611111111111</v>
      </c>
      <c r="D9" s="221" t="s">
        <v>59</v>
      </c>
      <c r="E9" s="220">
        <f>E7</f>
        <v>10</v>
      </c>
      <c r="F9" s="220"/>
      <c r="G9" s="220" t="s">
        <v>34</v>
      </c>
      <c r="H9" s="220"/>
      <c r="I9" s="220">
        <f>E8</f>
        <v>12</v>
      </c>
      <c r="J9" s="72">
        <f>J8</f>
        <v>10</v>
      </c>
      <c r="K9" s="16">
        <f>I7</f>
        <v>11</v>
      </c>
      <c r="L9" s="16">
        <f>I8</f>
        <v>13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6" customFormat="1" ht="19.5" customHeight="1">
      <c r="A10" s="4"/>
      <c r="B10" s="166">
        <v>4</v>
      </c>
      <c r="C10" s="154">
        <v>0.46875</v>
      </c>
      <c r="D10" s="219" t="s">
        <v>59</v>
      </c>
      <c r="E10" s="218">
        <f>I7</f>
        <v>11</v>
      </c>
      <c r="F10" s="218"/>
      <c r="G10" s="218" t="s">
        <v>34</v>
      </c>
      <c r="H10" s="218"/>
      <c r="I10" s="218">
        <f>I8</f>
        <v>13</v>
      </c>
      <c r="J10" s="163">
        <f>I12</f>
        <v>12</v>
      </c>
      <c r="K10" s="162">
        <f>E9</f>
        <v>10</v>
      </c>
      <c r="L10" s="162">
        <f>I9</f>
        <v>12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6" customFormat="1" ht="19.5" customHeight="1">
      <c r="A11" s="4"/>
      <c r="B11" s="166">
        <v>5</v>
      </c>
      <c r="C11" s="154">
        <v>0.4826388888888889</v>
      </c>
      <c r="D11" s="219" t="s">
        <v>59</v>
      </c>
      <c r="E11" s="218">
        <f>E7</f>
        <v>10</v>
      </c>
      <c r="F11" s="218"/>
      <c r="G11" s="218" t="s">
        <v>34</v>
      </c>
      <c r="H11" s="218"/>
      <c r="I11" s="218">
        <f>I8</f>
        <v>13</v>
      </c>
      <c r="J11" s="163">
        <f>J10</f>
        <v>12</v>
      </c>
      <c r="K11" s="13">
        <f>E10</f>
        <v>11</v>
      </c>
      <c r="L11" s="13">
        <f>I9</f>
        <v>12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6" customFormat="1" ht="19.5" customHeight="1">
      <c r="A12" s="4"/>
      <c r="B12" s="54">
        <v>6</v>
      </c>
      <c r="C12" s="15">
        <v>0.4965277777777778</v>
      </c>
      <c r="D12" s="161" t="s">
        <v>59</v>
      </c>
      <c r="E12" s="160">
        <f>I7</f>
        <v>11</v>
      </c>
      <c r="F12" s="160"/>
      <c r="G12" s="160" t="s">
        <v>34</v>
      </c>
      <c r="H12" s="160"/>
      <c r="I12" s="160">
        <f>E8</f>
        <v>12</v>
      </c>
      <c r="J12" s="72">
        <f>J11</f>
        <v>12</v>
      </c>
      <c r="K12" s="16">
        <f>E11</f>
        <v>10</v>
      </c>
      <c r="L12" s="16">
        <f>I11</f>
        <v>13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3:12" ht="19.5" customHeight="1">
      <c r="C13" s="122"/>
      <c r="D13" s="123"/>
      <c r="E13" s="123"/>
      <c r="F13" s="124"/>
      <c r="G13" s="125"/>
      <c r="H13" s="126"/>
      <c r="I13" s="125"/>
      <c r="J13" s="124"/>
      <c r="K13" s="127"/>
      <c r="L13" s="127"/>
    </row>
    <row r="14" ht="19.5" customHeight="1"/>
    <row r="15" spans="1:254" s="6" customFormat="1" ht="19.5" customHeight="1">
      <c r="A15" s="4"/>
      <c r="B15" s="312" t="s">
        <v>60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6" customFormat="1" ht="19.5" customHeight="1">
      <c r="A16" s="4"/>
      <c r="B16" s="212" t="s">
        <v>2</v>
      </c>
      <c r="C16" s="212" t="s">
        <v>45</v>
      </c>
      <c r="D16" s="211" t="s">
        <v>15</v>
      </c>
      <c r="E16" s="12" t="s">
        <v>46</v>
      </c>
      <c r="F16" s="303" t="s">
        <v>47</v>
      </c>
      <c r="G16" s="303"/>
      <c r="H16" s="304"/>
      <c r="I16" s="12" t="s">
        <v>46</v>
      </c>
      <c r="J16" s="210" t="s">
        <v>48</v>
      </c>
      <c r="K16" s="305" t="s">
        <v>49</v>
      </c>
      <c r="L16" s="30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6" customFormat="1" ht="19.5" customHeight="1">
      <c r="A17" s="4"/>
      <c r="B17" s="52">
        <v>1</v>
      </c>
      <c r="C17" s="20">
        <v>0.427083333333333</v>
      </c>
      <c r="D17" s="233" t="s">
        <v>61</v>
      </c>
      <c r="E17" s="232">
        <v>14</v>
      </c>
      <c r="F17" s="232"/>
      <c r="G17" s="232" t="s">
        <v>34</v>
      </c>
      <c r="H17" s="232"/>
      <c r="I17" s="232">
        <v>15</v>
      </c>
      <c r="J17" s="73">
        <f>E17</f>
        <v>14</v>
      </c>
      <c r="K17" s="21">
        <f>E18</f>
        <v>16</v>
      </c>
      <c r="L17" s="21">
        <f>I18</f>
        <v>17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6" customFormat="1" ht="19.5" customHeight="1">
      <c r="A18" s="4"/>
      <c r="B18" s="53">
        <v>2</v>
      </c>
      <c r="C18" s="14">
        <v>0.440972222222222</v>
      </c>
      <c r="D18" s="231" t="s">
        <v>61</v>
      </c>
      <c r="E18" s="230">
        <v>16</v>
      </c>
      <c r="F18" s="230"/>
      <c r="G18" s="230" t="s">
        <v>34</v>
      </c>
      <c r="H18" s="230"/>
      <c r="I18" s="230">
        <v>17</v>
      </c>
      <c r="J18" s="71">
        <f>J17</f>
        <v>14</v>
      </c>
      <c r="K18" s="13">
        <f>E17</f>
        <v>14</v>
      </c>
      <c r="L18" s="13">
        <f>I17</f>
        <v>15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6" customFormat="1" ht="19.5" customHeight="1">
      <c r="A19" s="4"/>
      <c r="B19" s="217">
        <v>3</v>
      </c>
      <c r="C19" s="173">
        <v>0.454861111111111</v>
      </c>
      <c r="D19" s="229" t="s">
        <v>61</v>
      </c>
      <c r="E19" s="228">
        <f>E17</f>
        <v>14</v>
      </c>
      <c r="F19" s="228"/>
      <c r="G19" s="228" t="s">
        <v>34</v>
      </c>
      <c r="H19" s="228"/>
      <c r="I19" s="228">
        <f>E18</f>
        <v>16</v>
      </c>
      <c r="J19" s="72">
        <f>J18</f>
        <v>14</v>
      </c>
      <c r="K19" s="16">
        <f>I17</f>
        <v>15</v>
      </c>
      <c r="L19" s="16">
        <f>I18</f>
        <v>17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6" customFormat="1" ht="19.5" customHeight="1">
      <c r="A20" s="4"/>
      <c r="B20" s="166">
        <v>4</v>
      </c>
      <c r="C20" s="154">
        <v>0.46875</v>
      </c>
      <c r="D20" s="227" t="s">
        <v>61</v>
      </c>
      <c r="E20" s="226">
        <f>I17</f>
        <v>15</v>
      </c>
      <c r="F20" s="226"/>
      <c r="G20" s="226" t="s">
        <v>34</v>
      </c>
      <c r="H20" s="226"/>
      <c r="I20" s="226">
        <f>I18</f>
        <v>17</v>
      </c>
      <c r="J20" s="163">
        <f>I22</f>
        <v>16</v>
      </c>
      <c r="K20" s="162">
        <f>E19</f>
        <v>14</v>
      </c>
      <c r="L20" s="162">
        <f>I19</f>
        <v>16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ht="19.5" customHeight="1">
      <c r="A21" s="4"/>
      <c r="B21" s="166">
        <v>5</v>
      </c>
      <c r="C21" s="154">
        <v>0.482638888888889</v>
      </c>
      <c r="D21" s="227" t="s">
        <v>61</v>
      </c>
      <c r="E21" s="226">
        <f>E17</f>
        <v>14</v>
      </c>
      <c r="F21" s="226"/>
      <c r="G21" s="226" t="s">
        <v>34</v>
      </c>
      <c r="H21" s="226"/>
      <c r="I21" s="226">
        <f>I18</f>
        <v>17</v>
      </c>
      <c r="J21" s="163">
        <f>J20</f>
        <v>16</v>
      </c>
      <c r="K21" s="13">
        <f>E20</f>
        <v>15</v>
      </c>
      <c r="L21" s="13">
        <f>I19</f>
        <v>16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6" customFormat="1" ht="19.5" customHeight="1">
      <c r="A22" s="4"/>
      <c r="B22" s="54">
        <v>6</v>
      </c>
      <c r="C22" s="15">
        <v>0.496527777777778</v>
      </c>
      <c r="D22" s="225" t="s">
        <v>61</v>
      </c>
      <c r="E22" s="224">
        <f>I17</f>
        <v>15</v>
      </c>
      <c r="F22" s="224"/>
      <c r="G22" s="224" t="s">
        <v>34</v>
      </c>
      <c r="H22" s="224"/>
      <c r="I22" s="224">
        <f>E18</f>
        <v>16</v>
      </c>
      <c r="J22" s="72">
        <f>J21</f>
        <v>16</v>
      </c>
      <c r="K22" s="16">
        <f>E21</f>
        <v>14</v>
      </c>
      <c r="L22" s="16">
        <f>I21</f>
        <v>17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5" spans="2:12" ht="19.5" customHeight="1">
      <c r="B25" s="307" t="s">
        <v>52</v>
      </c>
      <c r="C25" s="307"/>
      <c r="D25" s="307"/>
      <c r="E25" s="307"/>
      <c r="F25" s="307"/>
      <c r="G25" s="307"/>
      <c r="H25" s="126"/>
      <c r="I25" s="125"/>
      <c r="J25" s="124"/>
      <c r="K25" s="127"/>
      <c r="L25" s="127"/>
    </row>
    <row r="26" spans="2:13" ht="19.5" customHeight="1">
      <c r="B26" s="6" t="s">
        <v>53</v>
      </c>
      <c r="C26" s="121" t="s">
        <v>54</v>
      </c>
      <c r="D26" s="121"/>
      <c r="E26" s="5"/>
      <c r="F26" s="121"/>
      <c r="G26" s="5"/>
      <c r="H26" s="5"/>
      <c r="I26" s="5"/>
      <c r="J26" s="121"/>
      <c r="K26" s="5"/>
      <c r="L26" s="5"/>
      <c r="M26" s="121"/>
    </row>
    <row r="27" spans="2:3" ht="19.5" customHeight="1">
      <c r="B27" s="6" t="s">
        <v>53</v>
      </c>
      <c r="C27" s="4" t="s">
        <v>55</v>
      </c>
    </row>
    <row r="28" spans="2:3" ht="19.5" customHeight="1">
      <c r="B28" s="6" t="s">
        <v>53</v>
      </c>
      <c r="C28" s="4" t="s">
        <v>56</v>
      </c>
    </row>
  </sheetData>
  <sheetProtection/>
  <mergeCells count="9">
    <mergeCell ref="F16:H16"/>
    <mergeCell ref="K16:L16"/>
    <mergeCell ref="B25:G25"/>
    <mergeCell ref="B1:L1"/>
    <mergeCell ref="B3:L3"/>
    <mergeCell ref="B5:L5"/>
    <mergeCell ref="F6:H6"/>
    <mergeCell ref="K6:L6"/>
    <mergeCell ref="B15:L15"/>
  </mergeCells>
  <printOptions horizontalCentered="1"/>
  <pageMargins left="0.5902777777777778" right="0.275" top="0.7875" bottom="0.39375" header="0.62986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zoomScalePageLayoutView="0" workbookViewId="0" topLeftCell="A1">
      <selection activeCell="R57" sqref="R57"/>
    </sheetView>
  </sheetViews>
  <sheetFormatPr defaultColWidth="9" defaultRowHeight="15"/>
  <cols>
    <col min="1" max="1" width="1.8984375" style="79" customWidth="1"/>
    <col min="2" max="2" width="8.09765625" style="78" customWidth="1"/>
    <col min="3" max="3" width="3.59765625" style="79" customWidth="1"/>
    <col min="4" max="4" width="1.59765625" style="79" customWidth="1"/>
    <col min="5" max="6" width="3.59765625" style="79" customWidth="1"/>
    <col min="7" max="7" width="1.59765625" style="79" customWidth="1"/>
    <col min="8" max="9" width="3.59765625" style="79" customWidth="1"/>
    <col min="10" max="10" width="1.59765625" style="79" customWidth="1"/>
    <col min="11" max="12" width="3.59765625" style="79" customWidth="1"/>
    <col min="13" max="13" width="1.59765625" style="79" customWidth="1"/>
    <col min="14" max="15" width="3.59765625" style="79" customWidth="1"/>
    <col min="16" max="16" width="1.59765625" style="79" customWidth="1"/>
    <col min="17" max="17" width="3.59765625" style="79" customWidth="1"/>
    <col min="18" max="25" width="4.59765625" style="78" customWidth="1"/>
    <col min="26" max="251" width="9" style="79" bestFit="1" customWidth="1"/>
  </cols>
  <sheetData>
    <row r="1" ht="5.25" customHeight="1"/>
    <row r="2" spans="2:25" s="78" customFormat="1" ht="22.5" customHeight="1">
      <c r="B2" s="395" t="s">
        <v>62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</row>
    <row r="3" spans="2:25" s="78" customFormat="1" ht="13.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2:25" s="78" customFormat="1" ht="21" customHeight="1">
      <c r="B4" s="396" t="s">
        <v>63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</row>
    <row r="5" spans="2:25" ht="19.5" customHeight="1">
      <c r="B5" s="389" t="s">
        <v>64</v>
      </c>
      <c r="C5" s="389"/>
      <c r="D5" s="389"/>
      <c r="E5" s="389"/>
      <c r="F5" s="389"/>
      <c r="G5" s="389"/>
      <c r="H5" s="389"/>
      <c r="R5" s="82"/>
      <c r="S5" s="82"/>
      <c r="T5" s="82"/>
      <c r="U5" s="82"/>
      <c r="V5" s="82"/>
      <c r="W5" s="82"/>
      <c r="X5" s="82"/>
      <c r="Y5" s="83" t="s">
        <v>65</v>
      </c>
    </row>
    <row r="6" spans="2:25" s="78" customFormat="1" ht="30" customHeight="1">
      <c r="B6" s="84" t="s">
        <v>66</v>
      </c>
      <c r="C6" s="390">
        <f>'組合せ'!C7</f>
        <v>1</v>
      </c>
      <c r="D6" s="375"/>
      <c r="E6" s="375"/>
      <c r="F6" s="375">
        <f>'組合せ'!D7</f>
        <v>2</v>
      </c>
      <c r="G6" s="375"/>
      <c r="H6" s="375"/>
      <c r="I6" s="375">
        <f>'組合せ'!E7</f>
        <v>3</v>
      </c>
      <c r="J6" s="375"/>
      <c r="K6" s="375"/>
      <c r="L6" s="375">
        <f>'組合せ'!F7</f>
        <v>4</v>
      </c>
      <c r="M6" s="375"/>
      <c r="N6" s="376"/>
      <c r="O6" s="375">
        <f>'組合せ'!G7</f>
        <v>5</v>
      </c>
      <c r="P6" s="375"/>
      <c r="Q6" s="376"/>
      <c r="R6" s="85" t="s">
        <v>67</v>
      </c>
      <c r="S6" s="86" t="s">
        <v>68</v>
      </c>
      <c r="T6" s="87" t="s">
        <v>69</v>
      </c>
      <c r="U6" s="88" t="s">
        <v>70</v>
      </c>
      <c r="V6" s="86" t="s">
        <v>71</v>
      </c>
      <c r="W6" s="86" t="s">
        <v>72</v>
      </c>
      <c r="X6" s="89" t="s">
        <v>73</v>
      </c>
      <c r="Y6" s="104" t="s">
        <v>74</v>
      </c>
    </row>
    <row r="7" spans="2:25" ht="15" customHeight="1">
      <c r="B7" s="364">
        <f>C6</f>
        <v>1</v>
      </c>
      <c r="C7" s="332"/>
      <c r="D7" s="333"/>
      <c r="E7" s="334"/>
      <c r="F7" s="377">
        <f>IF(F8="","",IF(F8&gt;H8,"○",IF(F8=H8,"△","×")))</f>
      </c>
      <c r="G7" s="378"/>
      <c r="H7" s="379"/>
      <c r="I7" s="380">
        <f>IF(I8="","",IF(I8&gt;K8,"○",IF(I8=K8,"△","×")))</f>
      </c>
      <c r="J7" s="381"/>
      <c r="K7" s="382"/>
      <c r="L7" s="383">
        <f>IF(L8="","",IF(L8&gt;N8,"○",IF(L8=N8,"△","×")))</f>
      </c>
      <c r="M7" s="384"/>
      <c r="N7" s="384"/>
      <c r="O7" s="383">
        <f>IF(O8="","",IF(O8&gt;Q8,"○",IF(O8=Q8,"△","×")))</f>
      </c>
      <c r="P7" s="384"/>
      <c r="Q7" s="384"/>
      <c r="R7" s="361"/>
      <c r="S7" s="353"/>
      <c r="T7" s="348"/>
      <c r="U7" s="357"/>
      <c r="V7" s="353"/>
      <c r="W7" s="353"/>
      <c r="X7" s="348"/>
      <c r="Y7" s="345"/>
    </row>
    <row r="8" spans="2:25" ht="15" customHeight="1">
      <c r="B8" s="365"/>
      <c r="C8" s="335"/>
      <c r="D8" s="336"/>
      <c r="E8" s="337"/>
      <c r="F8" s="91"/>
      <c r="G8" s="92" t="s">
        <v>75</v>
      </c>
      <c r="H8" s="91"/>
      <c r="I8" s="91"/>
      <c r="J8" s="92" t="s">
        <v>75</v>
      </c>
      <c r="K8" s="91"/>
      <c r="L8" s="93"/>
      <c r="M8" s="94" t="s">
        <v>75</v>
      </c>
      <c r="N8" s="100"/>
      <c r="O8" s="93"/>
      <c r="P8" s="94" t="s">
        <v>75</v>
      </c>
      <c r="Q8" s="100"/>
      <c r="R8" s="359"/>
      <c r="S8" s="351"/>
      <c r="T8" s="346"/>
      <c r="U8" s="355"/>
      <c r="V8" s="351"/>
      <c r="W8" s="351"/>
      <c r="X8" s="346"/>
      <c r="Y8" s="342"/>
    </row>
    <row r="9" spans="2:25" ht="15" customHeight="1">
      <c r="B9" s="365">
        <f>F6</f>
        <v>2</v>
      </c>
      <c r="C9" s="385">
        <f>IF(C10="","",IF(C10&gt;E10,"○",IF(C10=E10,"△","×")))</f>
      </c>
      <c r="D9" s="386"/>
      <c r="E9" s="387"/>
      <c r="F9" s="338"/>
      <c r="G9" s="339"/>
      <c r="H9" s="340"/>
      <c r="I9" s="388">
        <f>IF(I10="","",IF(I10&gt;K10,"○",IF(I10=K10,"△","×")))</f>
      </c>
      <c r="J9" s="386"/>
      <c r="K9" s="387"/>
      <c r="L9" s="388">
        <f>IF(L10="","",IF(L10&gt;N10,"○",IF(L10=N10,"△","×")))</f>
      </c>
      <c r="M9" s="386"/>
      <c r="N9" s="386"/>
      <c r="O9" s="388">
        <f>IF(O10="","",IF(O10&gt;Q10,"○",IF(O10=Q10,"△","×")))</f>
      </c>
      <c r="P9" s="386"/>
      <c r="Q9" s="386"/>
      <c r="R9" s="359"/>
      <c r="S9" s="351"/>
      <c r="T9" s="346"/>
      <c r="U9" s="355"/>
      <c r="V9" s="351"/>
      <c r="W9" s="351"/>
      <c r="X9" s="346"/>
      <c r="Y9" s="342"/>
    </row>
    <row r="10" spans="2:25" ht="15" customHeight="1">
      <c r="B10" s="365"/>
      <c r="C10" s="95">
        <f>IF(H8="","",H8)</f>
      </c>
      <c r="D10" s="92" t="s">
        <v>75</v>
      </c>
      <c r="E10" s="91">
        <f>IF(F8="","",F8)</f>
      </c>
      <c r="F10" s="341"/>
      <c r="G10" s="336"/>
      <c r="H10" s="337"/>
      <c r="I10" s="91"/>
      <c r="J10" s="92" t="s">
        <v>75</v>
      </c>
      <c r="K10" s="91"/>
      <c r="L10" s="91"/>
      <c r="M10" s="92" t="s">
        <v>75</v>
      </c>
      <c r="N10" s="101"/>
      <c r="O10" s="91"/>
      <c r="P10" s="92" t="s">
        <v>75</v>
      </c>
      <c r="Q10" s="101"/>
      <c r="R10" s="359"/>
      <c r="S10" s="351"/>
      <c r="T10" s="346"/>
      <c r="U10" s="355"/>
      <c r="V10" s="351"/>
      <c r="W10" s="351"/>
      <c r="X10" s="346"/>
      <c r="Y10" s="342"/>
    </row>
    <row r="11" spans="2:25" ht="15" customHeight="1">
      <c r="B11" s="366">
        <f>I6</f>
        <v>3</v>
      </c>
      <c r="C11" s="371">
        <f>IF(C12="","",IF(C12&gt;E12,"○",IF(C12=E12,"△","×")))</f>
      </c>
      <c r="D11" s="372"/>
      <c r="E11" s="373"/>
      <c r="F11" s="374">
        <f>IF(F12="","",IF(F12&gt;H12,"○",IF(F12=H12,"△","×")))</f>
      </c>
      <c r="G11" s="372"/>
      <c r="H11" s="373"/>
      <c r="I11" s="326"/>
      <c r="J11" s="327"/>
      <c r="K11" s="328"/>
      <c r="L11" s="374">
        <f>IF(L12="","",IF(L12&gt;N12,"○",IF(L12=N12,"△","×")))</f>
      </c>
      <c r="M11" s="372"/>
      <c r="N11" s="372"/>
      <c r="O11" s="374">
        <f>IF(O12="","",IF(O12&gt;Q12,"○",IF(O12=Q12,"△","×")))</f>
      </c>
      <c r="P11" s="372"/>
      <c r="Q11" s="372"/>
      <c r="R11" s="359"/>
      <c r="S11" s="351"/>
      <c r="T11" s="346"/>
      <c r="U11" s="355"/>
      <c r="V11" s="351"/>
      <c r="W11" s="351"/>
      <c r="X11" s="346"/>
      <c r="Y11" s="342"/>
    </row>
    <row r="12" spans="2:25" ht="15" customHeight="1">
      <c r="B12" s="366"/>
      <c r="C12" s="96">
        <f>IF(K8="","",K8)</f>
      </c>
      <c r="D12" s="94" t="s">
        <v>75</v>
      </c>
      <c r="E12" s="93">
        <f>IF(I8="","",I8)</f>
      </c>
      <c r="F12" s="93">
        <f>IF(K10="","",K10)</f>
      </c>
      <c r="G12" s="94" t="s">
        <v>75</v>
      </c>
      <c r="H12" s="93">
        <f>IF(I10="","",I10)</f>
      </c>
      <c r="I12" s="329"/>
      <c r="J12" s="330"/>
      <c r="K12" s="331"/>
      <c r="L12" s="93"/>
      <c r="M12" s="94" t="s">
        <v>75</v>
      </c>
      <c r="N12" s="100"/>
      <c r="O12" s="93"/>
      <c r="P12" s="94" t="s">
        <v>75</v>
      </c>
      <c r="Q12" s="100"/>
      <c r="R12" s="359"/>
      <c r="S12" s="351"/>
      <c r="T12" s="346"/>
      <c r="U12" s="355"/>
      <c r="V12" s="351"/>
      <c r="W12" s="351"/>
      <c r="X12" s="346"/>
      <c r="Y12" s="342"/>
    </row>
    <row r="13" spans="2:25" ht="15" customHeight="1">
      <c r="B13" s="366">
        <f>L6</f>
        <v>4</v>
      </c>
      <c r="C13" s="371">
        <f>IF(C14="","",IF(C14&gt;E14,"○",IF(C14=E14,"△","×")))</f>
      </c>
      <c r="D13" s="372"/>
      <c r="E13" s="373"/>
      <c r="F13" s="374">
        <f>IF(F14="","",IF(F14&gt;H14,"○",IF(F14=H14,"△","×")))</f>
      </c>
      <c r="G13" s="372"/>
      <c r="H13" s="373"/>
      <c r="I13" s="374">
        <f>IF(I14="","",IF(I14&gt;K14,"○",IF(I14=K14,"△","×")))</f>
      </c>
      <c r="J13" s="372"/>
      <c r="K13" s="373"/>
      <c r="L13" s="326"/>
      <c r="M13" s="327"/>
      <c r="N13" s="327"/>
      <c r="O13" s="374">
        <f>IF(O14="","",IF(O14&gt;Q14,"○",IF(O14=Q14,"△","×")))</f>
      </c>
      <c r="P13" s="372"/>
      <c r="Q13" s="372"/>
      <c r="R13" s="359"/>
      <c r="S13" s="351"/>
      <c r="T13" s="346"/>
      <c r="U13" s="355"/>
      <c r="V13" s="351"/>
      <c r="W13" s="351"/>
      <c r="X13" s="346"/>
      <c r="Y13" s="343"/>
    </row>
    <row r="14" spans="2:25" ht="15" customHeight="1">
      <c r="B14" s="366"/>
      <c r="C14" s="96">
        <f>IF(N8="","",N8)</f>
      </c>
      <c r="D14" s="94" t="s">
        <v>75</v>
      </c>
      <c r="E14" s="93">
        <f>IF(L8="","",L8)</f>
      </c>
      <c r="F14" s="93">
        <f>IF(N10="","",N10)</f>
      </c>
      <c r="G14" s="94" t="s">
        <v>75</v>
      </c>
      <c r="H14" s="93">
        <f>IF(L10="","",L10)</f>
      </c>
      <c r="I14" s="93">
        <f>IF(N12="","",N12)</f>
      </c>
      <c r="J14" s="94" t="s">
        <v>75</v>
      </c>
      <c r="K14" s="93">
        <f>IF(L12="","",L12)</f>
      </c>
      <c r="L14" s="329"/>
      <c r="M14" s="330"/>
      <c r="N14" s="330"/>
      <c r="O14" s="93"/>
      <c r="P14" s="94" t="s">
        <v>75</v>
      </c>
      <c r="Q14" s="100"/>
      <c r="R14" s="359"/>
      <c r="S14" s="351"/>
      <c r="T14" s="346"/>
      <c r="U14" s="355"/>
      <c r="V14" s="351"/>
      <c r="W14" s="351"/>
      <c r="X14" s="346"/>
      <c r="Y14" s="343"/>
    </row>
    <row r="15" spans="2:25" ht="15" customHeight="1">
      <c r="B15" s="370">
        <f>O6</f>
        <v>5</v>
      </c>
      <c r="C15" s="391">
        <f>IF(C16="","",IF(C16&gt;E16,"○",IF(C16=E16,"△","×")))</f>
      </c>
      <c r="D15" s="392"/>
      <c r="E15" s="393"/>
      <c r="F15" s="394">
        <f>IF(F16="","",IF(F16&gt;H16,"○",IF(F16=H16,"△","×")))</f>
      </c>
      <c r="G15" s="392"/>
      <c r="H15" s="393"/>
      <c r="I15" s="394">
        <f>IF(I16="","",IF(I16&gt;K16,"○",IF(I16=K16,"△","×")))</f>
      </c>
      <c r="J15" s="392"/>
      <c r="K15" s="393"/>
      <c r="L15" s="394">
        <f>IF(L16="","",IF(L16&gt;N16,"○",IF(L16=N16,"△","×")))</f>
      </c>
      <c r="M15" s="392"/>
      <c r="N15" s="393"/>
      <c r="O15" s="319"/>
      <c r="P15" s="320"/>
      <c r="Q15" s="320"/>
      <c r="R15" s="368"/>
      <c r="S15" s="354"/>
      <c r="T15" s="350"/>
      <c r="U15" s="358"/>
      <c r="V15" s="354"/>
      <c r="W15" s="354"/>
      <c r="X15" s="350"/>
      <c r="Y15" s="349"/>
    </row>
    <row r="16" spans="2:25" ht="15" customHeight="1">
      <c r="B16" s="367"/>
      <c r="C16" s="97">
        <f>IF(N10="","",N10)</f>
      </c>
      <c r="D16" s="98" t="s">
        <v>75</v>
      </c>
      <c r="E16" s="99">
        <f>IF(L10="","",L10)</f>
      </c>
      <c r="F16" s="99">
        <f>IF(N12="","",N12)</f>
      </c>
      <c r="G16" s="98" t="s">
        <v>75</v>
      </c>
      <c r="H16" s="99">
        <f>IF(L12="","",L12)</f>
      </c>
      <c r="I16" s="99">
        <f>IF(N14="","",N14)</f>
      </c>
      <c r="J16" s="98" t="s">
        <v>75</v>
      </c>
      <c r="K16" s="99">
        <f>IF(L14="","",L14)</f>
      </c>
      <c r="L16" s="99">
        <f>IF(Q14="","",Q14)</f>
      </c>
      <c r="M16" s="98" t="s">
        <v>75</v>
      </c>
      <c r="N16" s="99">
        <f>IF(O14="","",O14)</f>
      </c>
      <c r="O16" s="321"/>
      <c r="P16" s="322"/>
      <c r="Q16" s="322"/>
      <c r="R16" s="360"/>
      <c r="S16" s="352"/>
      <c r="T16" s="347"/>
      <c r="U16" s="356"/>
      <c r="V16" s="352"/>
      <c r="W16" s="352"/>
      <c r="X16" s="347"/>
      <c r="Y16" s="344"/>
    </row>
    <row r="17" spans="2:25" s="78" customFormat="1" ht="13.5" customHeight="1">
      <c r="B17" s="80"/>
      <c r="C17" s="80"/>
      <c r="D17" s="80"/>
      <c r="E17" s="80"/>
      <c r="F17" s="80"/>
      <c r="G17" s="80"/>
      <c r="H17" s="81"/>
      <c r="I17" s="50"/>
      <c r="J17" s="103"/>
      <c r="V17" s="81"/>
      <c r="W17" s="50"/>
      <c r="X17" s="50"/>
      <c r="Y17" s="81"/>
    </row>
    <row r="18" spans="2:25" ht="19.5" customHeight="1">
      <c r="B18" s="389" t="s">
        <v>76</v>
      </c>
      <c r="C18" s="389"/>
      <c r="D18" s="389"/>
      <c r="E18" s="389"/>
      <c r="F18" s="389"/>
      <c r="G18" s="389"/>
      <c r="H18" s="389"/>
      <c r="R18" s="82"/>
      <c r="S18" s="82"/>
      <c r="T18" s="82"/>
      <c r="U18" s="82"/>
      <c r="V18" s="82"/>
      <c r="W18" s="82"/>
      <c r="X18" s="82"/>
      <c r="Y18" s="83" t="s">
        <v>77</v>
      </c>
    </row>
    <row r="19" spans="2:25" s="78" customFormat="1" ht="30" customHeight="1">
      <c r="B19" s="84" t="s">
        <v>66</v>
      </c>
      <c r="C19" s="390">
        <f>'組合せ'!C8</f>
        <v>6</v>
      </c>
      <c r="D19" s="375"/>
      <c r="E19" s="375"/>
      <c r="F19" s="375">
        <f>'組合せ'!D8</f>
        <v>7</v>
      </c>
      <c r="G19" s="375"/>
      <c r="H19" s="375"/>
      <c r="I19" s="375">
        <f>'組合せ'!E8</f>
        <v>8</v>
      </c>
      <c r="J19" s="375"/>
      <c r="K19" s="375"/>
      <c r="L19" s="375">
        <f>'組合せ'!F8</f>
        <v>9</v>
      </c>
      <c r="M19" s="375"/>
      <c r="N19" s="376"/>
      <c r="O19" s="323"/>
      <c r="P19" s="324"/>
      <c r="Q19" s="325"/>
      <c r="R19" s="234" t="s">
        <v>67</v>
      </c>
      <c r="S19" s="86" t="s">
        <v>68</v>
      </c>
      <c r="T19" s="87" t="s">
        <v>69</v>
      </c>
      <c r="U19" s="88" t="s">
        <v>70</v>
      </c>
      <c r="V19" s="86" t="s">
        <v>71</v>
      </c>
      <c r="W19" s="86" t="s">
        <v>72</v>
      </c>
      <c r="X19" s="89" t="s">
        <v>73</v>
      </c>
      <c r="Y19" s="90" t="s">
        <v>74</v>
      </c>
    </row>
    <row r="20" spans="2:25" ht="15" customHeight="1">
      <c r="B20" s="364">
        <f>C19</f>
        <v>6</v>
      </c>
      <c r="C20" s="332"/>
      <c r="D20" s="333"/>
      <c r="E20" s="334"/>
      <c r="F20" s="377">
        <f>IF(F21="","",IF(F21&gt;H21,"○",IF(F21=H21,"△","×")))</f>
      </c>
      <c r="G20" s="378"/>
      <c r="H20" s="379"/>
      <c r="I20" s="380">
        <f>IF(I21="","",IF(I21&gt;K21,"○",IF(I21=K21,"△","×")))</f>
      </c>
      <c r="J20" s="381"/>
      <c r="K20" s="382"/>
      <c r="L20" s="383">
        <f>IF(L21="","",IF(L21&gt;N21,"○",IF(L21=N21,"△","×")))</f>
      </c>
      <c r="M20" s="384"/>
      <c r="N20" s="384"/>
      <c r="O20" s="323"/>
      <c r="P20" s="324"/>
      <c r="Q20" s="325"/>
      <c r="R20" s="369"/>
      <c r="S20" s="353"/>
      <c r="T20" s="348"/>
      <c r="U20" s="357"/>
      <c r="V20" s="353"/>
      <c r="W20" s="353"/>
      <c r="X20" s="348"/>
      <c r="Y20" s="345"/>
    </row>
    <row r="21" spans="2:25" ht="15" customHeight="1">
      <c r="B21" s="365"/>
      <c r="C21" s="335"/>
      <c r="D21" s="336"/>
      <c r="E21" s="337"/>
      <c r="F21" s="91"/>
      <c r="G21" s="92" t="s">
        <v>75</v>
      </c>
      <c r="H21" s="91"/>
      <c r="I21" s="91"/>
      <c r="J21" s="92" t="s">
        <v>75</v>
      </c>
      <c r="K21" s="91"/>
      <c r="L21" s="93"/>
      <c r="M21" s="94" t="s">
        <v>75</v>
      </c>
      <c r="N21" s="100"/>
      <c r="O21" s="323"/>
      <c r="P21" s="324"/>
      <c r="Q21" s="325"/>
      <c r="R21" s="362"/>
      <c r="S21" s="351"/>
      <c r="T21" s="346"/>
      <c r="U21" s="355"/>
      <c r="V21" s="351"/>
      <c r="W21" s="351"/>
      <c r="X21" s="346"/>
      <c r="Y21" s="342"/>
    </row>
    <row r="22" spans="2:25" ht="15" customHeight="1">
      <c r="B22" s="365">
        <f>F19</f>
        <v>7</v>
      </c>
      <c r="C22" s="385">
        <f>IF(C23="","",IF(C23&gt;E23,"○",IF(C23=E23,"△","×")))</f>
      </c>
      <c r="D22" s="386"/>
      <c r="E22" s="387"/>
      <c r="F22" s="338"/>
      <c r="G22" s="339"/>
      <c r="H22" s="340"/>
      <c r="I22" s="388">
        <f>IF(I23="","",IF(I23&gt;K23,"○",IF(I23=K23,"△","×")))</f>
      </c>
      <c r="J22" s="386"/>
      <c r="K22" s="387"/>
      <c r="L22" s="388">
        <f>IF(L23="","",IF(L23&gt;N23,"○",IF(L23=N23,"△","×")))</f>
      </c>
      <c r="M22" s="386"/>
      <c r="N22" s="386"/>
      <c r="O22" s="323"/>
      <c r="P22" s="324"/>
      <c r="Q22" s="325"/>
      <c r="R22" s="362"/>
      <c r="S22" s="351"/>
      <c r="T22" s="346"/>
      <c r="U22" s="355"/>
      <c r="V22" s="351"/>
      <c r="W22" s="351"/>
      <c r="X22" s="346"/>
      <c r="Y22" s="343"/>
    </row>
    <row r="23" spans="2:25" ht="15" customHeight="1">
      <c r="B23" s="365"/>
      <c r="C23" s="95">
        <f>IF(H21="","",H21)</f>
      </c>
      <c r="D23" s="92" t="s">
        <v>75</v>
      </c>
      <c r="E23" s="91">
        <f>IF(F21="","",F21)</f>
      </c>
      <c r="F23" s="341"/>
      <c r="G23" s="336"/>
      <c r="H23" s="337"/>
      <c r="I23" s="91"/>
      <c r="J23" s="92" t="s">
        <v>75</v>
      </c>
      <c r="K23" s="91"/>
      <c r="L23" s="91"/>
      <c r="M23" s="92" t="s">
        <v>75</v>
      </c>
      <c r="N23" s="101"/>
      <c r="O23" s="323"/>
      <c r="P23" s="324"/>
      <c r="Q23" s="325"/>
      <c r="R23" s="362"/>
      <c r="S23" s="351"/>
      <c r="T23" s="346"/>
      <c r="U23" s="355"/>
      <c r="V23" s="351"/>
      <c r="W23" s="351"/>
      <c r="X23" s="346"/>
      <c r="Y23" s="343"/>
    </row>
    <row r="24" spans="2:25" ht="15" customHeight="1">
      <c r="B24" s="366">
        <f>I19</f>
        <v>8</v>
      </c>
      <c r="C24" s="371">
        <f>IF(C25="","",IF(C25&gt;E25,"○",IF(C25=E25,"△","×")))</f>
      </c>
      <c r="D24" s="372"/>
      <c r="E24" s="373"/>
      <c r="F24" s="374">
        <f>IF(F25="","",IF(F25&gt;H25,"○",IF(F25=H25,"△","×")))</f>
      </c>
      <c r="G24" s="372"/>
      <c r="H24" s="373"/>
      <c r="I24" s="326"/>
      <c r="J24" s="327"/>
      <c r="K24" s="328"/>
      <c r="L24" s="374">
        <f>IF(L25="","",IF(L25&gt;N25,"○",IF(L25=N25,"△","×")))</f>
      </c>
      <c r="M24" s="372"/>
      <c r="N24" s="372"/>
      <c r="O24" s="323"/>
      <c r="P24" s="324"/>
      <c r="Q24" s="325"/>
      <c r="R24" s="362"/>
      <c r="S24" s="351"/>
      <c r="T24" s="346"/>
      <c r="U24" s="355"/>
      <c r="V24" s="351"/>
      <c r="W24" s="351"/>
      <c r="X24" s="346"/>
      <c r="Y24" s="342"/>
    </row>
    <row r="25" spans="2:25" ht="15" customHeight="1">
      <c r="B25" s="366"/>
      <c r="C25" s="96">
        <f>IF(K21="","",K21)</f>
      </c>
      <c r="D25" s="94" t="s">
        <v>75</v>
      </c>
      <c r="E25" s="93">
        <f>IF(I21="","",I21)</f>
      </c>
      <c r="F25" s="93">
        <f>IF(K23="","",K23)</f>
      </c>
      <c r="G25" s="94" t="s">
        <v>75</v>
      </c>
      <c r="H25" s="93">
        <f>IF(I23="","",I23)</f>
      </c>
      <c r="I25" s="329"/>
      <c r="J25" s="330"/>
      <c r="K25" s="331"/>
      <c r="L25" s="93"/>
      <c r="M25" s="94" t="s">
        <v>75</v>
      </c>
      <c r="N25" s="100"/>
      <c r="O25" s="323"/>
      <c r="P25" s="324"/>
      <c r="Q25" s="325"/>
      <c r="R25" s="362"/>
      <c r="S25" s="351"/>
      <c r="T25" s="346"/>
      <c r="U25" s="355"/>
      <c r="V25" s="351"/>
      <c r="W25" s="351"/>
      <c r="X25" s="346"/>
      <c r="Y25" s="342"/>
    </row>
    <row r="26" spans="2:25" ht="15" customHeight="1">
      <c r="B26" s="366">
        <f>L19</f>
        <v>9</v>
      </c>
      <c r="C26" s="371">
        <f>IF(C27="","",IF(C27&gt;E27,"○",IF(C27=E27,"△","×")))</f>
      </c>
      <c r="D26" s="372"/>
      <c r="E26" s="373"/>
      <c r="F26" s="374">
        <f>IF(F27="","",IF(F27&gt;H27,"○",IF(F27=H27,"△","×")))</f>
      </c>
      <c r="G26" s="372"/>
      <c r="H26" s="373"/>
      <c r="I26" s="374">
        <f>IF(I27="","",IF(I27&gt;K27,"○",IF(I27=K27,"△","×")))</f>
      </c>
      <c r="J26" s="372"/>
      <c r="K26" s="373"/>
      <c r="L26" s="326"/>
      <c r="M26" s="327"/>
      <c r="N26" s="327"/>
      <c r="O26" s="323"/>
      <c r="P26" s="324"/>
      <c r="Q26" s="325"/>
      <c r="R26" s="362"/>
      <c r="S26" s="351"/>
      <c r="T26" s="346"/>
      <c r="U26" s="355"/>
      <c r="V26" s="351"/>
      <c r="W26" s="351"/>
      <c r="X26" s="346"/>
      <c r="Y26" s="343"/>
    </row>
    <row r="27" spans="2:25" ht="15" customHeight="1">
      <c r="B27" s="367"/>
      <c r="C27" s="97">
        <f>IF(N21="","",N21)</f>
      </c>
      <c r="D27" s="98" t="s">
        <v>75</v>
      </c>
      <c r="E27" s="99">
        <f>IF(L21="","",L21)</f>
      </c>
      <c r="F27" s="99">
        <f>IF(N23="","",N23)</f>
      </c>
      <c r="G27" s="98" t="s">
        <v>75</v>
      </c>
      <c r="H27" s="99">
        <f>IF(L23="","",L23)</f>
      </c>
      <c r="I27" s="99">
        <f>IF(N25="","",N25)</f>
      </c>
      <c r="J27" s="98" t="s">
        <v>75</v>
      </c>
      <c r="K27" s="99">
        <f>IF(L25="","",L25)</f>
      </c>
      <c r="L27" s="321"/>
      <c r="M27" s="322"/>
      <c r="N27" s="322"/>
      <c r="O27" s="323"/>
      <c r="P27" s="324"/>
      <c r="Q27" s="325"/>
      <c r="R27" s="363"/>
      <c r="S27" s="352"/>
      <c r="T27" s="347"/>
      <c r="U27" s="356"/>
      <c r="V27" s="352"/>
      <c r="W27" s="352"/>
      <c r="X27" s="347"/>
      <c r="Y27" s="344"/>
    </row>
    <row r="28" spans="2:25" s="78" customFormat="1" ht="13.5" customHeight="1">
      <c r="B28" s="80"/>
      <c r="C28" s="80"/>
      <c r="D28" s="80"/>
      <c r="E28" s="80"/>
      <c r="F28" s="80"/>
      <c r="G28" s="80"/>
      <c r="H28" s="81"/>
      <c r="I28" s="50"/>
      <c r="J28" s="103"/>
      <c r="V28" s="81"/>
      <c r="W28" s="50"/>
      <c r="X28" s="50"/>
      <c r="Y28" s="81"/>
    </row>
    <row r="29" spans="2:25" ht="19.5" customHeight="1">
      <c r="B29" s="389" t="s">
        <v>78</v>
      </c>
      <c r="C29" s="389"/>
      <c r="D29" s="389"/>
      <c r="E29" s="389"/>
      <c r="F29" s="389"/>
      <c r="G29" s="389"/>
      <c r="H29" s="389"/>
      <c r="R29" s="82"/>
      <c r="S29" s="82"/>
      <c r="T29" s="82"/>
      <c r="U29" s="82"/>
      <c r="V29" s="82"/>
      <c r="W29" s="82"/>
      <c r="X29" s="82"/>
      <c r="Y29" s="83" t="s">
        <v>79</v>
      </c>
    </row>
    <row r="30" spans="2:25" s="78" customFormat="1" ht="30" customHeight="1">
      <c r="B30" s="84" t="s">
        <v>66</v>
      </c>
      <c r="C30" s="390">
        <f>'組合せ'!C9</f>
        <v>10</v>
      </c>
      <c r="D30" s="375"/>
      <c r="E30" s="375"/>
      <c r="F30" s="375">
        <f>'組合せ'!D9</f>
        <v>11</v>
      </c>
      <c r="G30" s="375"/>
      <c r="H30" s="375"/>
      <c r="I30" s="375">
        <f>'組合せ'!E9</f>
        <v>12</v>
      </c>
      <c r="J30" s="375"/>
      <c r="K30" s="375"/>
      <c r="L30" s="375">
        <f>'組合せ'!F9</f>
        <v>13</v>
      </c>
      <c r="M30" s="375"/>
      <c r="N30" s="376"/>
      <c r="O30" s="323"/>
      <c r="P30" s="324"/>
      <c r="Q30" s="325"/>
      <c r="R30" s="85" t="s">
        <v>67</v>
      </c>
      <c r="S30" s="86" t="s">
        <v>68</v>
      </c>
      <c r="T30" s="87" t="s">
        <v>69</v>
      </c>
      <c r="U30" s="88" t="s">
        <v>70</v>
      </c>
      <c r="V30" s="86" t="s">
        <v>71</v>
      </c>
      <c r="W30" s="86" t="s">
        <v>72</v>
      </c>
      <c r="X30" s="89" t="s">
        <v>73</v>
      </c>
      <c r="Y30" s="90" t="s">
        <v>74</v>
      </c>
    </row>
    <row r="31" spans="2:25" ht="15" customHeight="1">
      <c r="B31" s="364">
        <f>C30</f>
        <v>10</v>
      </c>
      <c r="C31" s="332"/>
      <c r="D31" s="333"/>
      <c r="E31" s="334"/>
      <c r="F31" s="377">
        <f>IF(F32="","",IF(F32&gt;H32,"○",IF(F32=H32,"△","×")))</f>
      </c>
      <c r="G31" s="378"/>
      <c r="H31" s="379"/>
      <c r="I31" s="380">
        <f>IF(I32="","",IF(I32&gt;K32,"○",IF(I32=K32,"△","×")))</f>
      </c>
      <c r="J31" s="381"/>
      <c r="K31" s="382"/>
      <c r="L31" s="383">
        <f>IF(L32="","",IF(L32&gt;N32,"○",IF(L32=N32,"△","×")))</f>
      </c>
      <c r="M31" s="384"/>
      <c r="N31" s="384"/>
      <c r="O31" s="323"/>
      <c r="P31" s="324"/>
      <c r="Q31" s="325"/>
      <c r="R31" s="361"/>
      <c r="S31" s="353"/>
      <c r="T31" s="348"/>
      <c r="U31" s="357"/>
      <c r="V31" s="353"/>
      <c r="W31" s="353"/>
      <c r="X31" s="348"/>
      <c r="Y31" s="345"/>
    </row>
    <row r="32" spans="2:25" ht="15" customHeight="1">
      <c r="B32" s="365"/>
      <c r="C32" s="335"/>
      <c r="D32" s="336"/>
      <c r="E32" s="337"/>
      <c r="F32" s="91"/>
      <c r="G32" s="92" t="s">
        <v>75</v>
      </c>
      <c r="H32" s="91"/>
      <c r="I32" s="91"/>
      <c r="J32" s="92" t="s">
        <v>75</v>
      </c>
      <c r="K32" s="91"/>
      <c r="L32" s="93"/>
      <c r="M32" s="94" t="s">
        <v>75</v>
      </c>
      <c r="N32" s="100"/>
      <c r="O32" s="323"/>
      <c r="P32" s="324"/>
      <c r="Q32" s="325"/>
      <c r="R32" s="359"/>
      <c r="S32" s="351"/>
      <c r="T32" s="346"/>
      <c r="U32" s="355"/>
      <c r="V32" s="351"/>
      <c r="W32" s="351"/>
      <c r="X32" s="346"/>
      <c r="Y32" s="342"/>
    </row>
    <row r="33" spans="2:25" ht="15" customHeight="1">
      <c r="B33" s="365">
        <f>F30</f>
        <v>11</v>
      </c>
      <c r="C33" s="385">
        <f>IF(C34="","",IF(C34&gt;E34,"○",IF(C34=E34,"△","×")))</f>
      </c>
      <c r="D33" s="386"/>
      <c r="E33" s="387"/>
      <c r="F33" s="338"/>
      <c r="G33" s="339"/>
      <c r="H33" s="340"/>
      <c r="I33" s="388">
        <f>IF(I34="","",IF(I34&gt;K34,"○",IF(I34=K34,"△","×")))</f>
      </c>
      <c r="J33" s="386"/>
      <c r="K33" s="387"/>
      <c r="L33" s="388">
        <f>IF(L34="","",IF(L34&gt;N34,"○",IF(L34=N34,"△","×")))</f>
      </c>
      <c r="M33" s="386"/>
      <c r="N33" s="386"/>
      <c r="O33" s="323"/>
      <c r="P33" s="324"/>
      <c r="Q33" s="325"/>
      <c r="R33" s="359"/>
      <c r="S33" s="351"/>
      <c r="T33" s="346"/>
      <c r="U33" s="355"/>
      <c r="V33" s="351"/>
      <c r="W33" s="351"/>
      <c r="X33" s="346"/>
      <c r="Y33" s="343"/>
    </row>
    <row r="34" spans="2:25" ht="15" customHeight="1">
      <c r="B34" s="365"/>
      <c r="C34" s="95">
        <f>IF(H32="","",H32)</f>
      </c>
      <c r="D34" s="92" t="s">
        <v>75</v>
      </c>
      <c r="E34" s="91">
        <f>IF(F32="","",F32)</f>
      </c>
      <c r="F34" s="341"/>
      <c r="G34" s="336"/>
      <c r="H34" s="337"/>
      <c r="I34" s="91"/>
      <c r="J34" s="92" t="s">
        <v>75</v>
      </c>
      <c r="K34" s="91"/>
      <c r="L34" s="91"/>
      <c r="M34" s="92" t="s">
        <v>75</v>
      </c>
      <c r="N34" s="101"/>
      <c r="O34" s="323"/>
      <c r="P34" s="324"/>
      <c r="Q34" s="325"/>
      <c r="R34" s="359"/>
      <c r="S34" s="351"/>
      <c r="T34" s="346"/>
      <c r="U34" s="355"/>
      <c r="V34" s="351"/>
      <c r="W34" s="351"/>
      <c r="X34" s="346"/>
      <c r="Y34" s="343"/>
    </row>
    <row r="35" spans="2:25" ht="15" customHeight="1">
      <c r="B35" s="366">
        <f>I30</f>
        <v>12</v>
      </c>
      <c r="C35" s="371">
        <f>IF(C36="","",IF(C36&gt;E36,"○",IF(C36=E36,"△","×")))</f>
      </c>
      <c r="D35" s="372"/>
      <c r="E35" s="373"/>
      <c r="F35" s="374">
        <f>IF(F36="","",IF(F36&gt;H36,"○",IF(F36=H36,"△","×")))</f>
      </c>
      <c r="G35" s="372"/>
      <c r="H35" s="373"/>
      <c r="I35" s="326"/>
      <c r="J35" s="327"/>
      <c r="K35" s="328"/>
      <c r="L35" s="374">
        <f>IF(L36="","",IF(L36&gt;N36,"○",IF(L36=N36,"△","×")))</f>
      </c>
      <c r="M35" s="372"/>
      <c r="N35" s="372"/>
      <c r="O35" s="323"/>
      <c r="P35" s="324"/>
      <c r="Q35" s="325"/>
      <c r="R35" s="359"/>
      <c r="S35" s="351"/>
      <c r="T35" s="346"/>
      <c r="U35" s="355"/>
      <c r="V35" s="351"/>
      <c r="W35" s="351"/>
      <c r="X35" s="346"/>
      <c r="Y35" s="342"/>
    </row>
    <row r="36" spans="2:25" ht="15" customHeight="1">
      <c r="B36" s="366"/>
      <c r="C36" s="96">
        <f>IF(K32="","",K32)</f>
      </c>
      <c r="D36" s="94" t="s">
        <v>75</v>
      </c>
      <c r="E36" s="93">
        <f>IF(I32="","",I32)</f>
      </c>
      <c r="F36" s="93">
        <f>IF(K34="","",K34)</f>
      </c>
      <c r="G36" s="94" t="s">
        <v>75</v>
      </c>
      <c r="H36" s="93">
        <f>IF(I34="","",I34)</f>
      </c>
      <c r="I36" s="329"/>
      <c r="J36" s="330"/>
      <c r="K36" s="331"/>
      <c r="L36" s="93"/>
      <c r="M36" s="94" t="s">
        <v>75</v>
      </c>
      <c r="N36" s="100"/>
      <c r="O36" s="323"/>
      <c r="P36" s="324"/>
      <c r="Q36" s="325"/>
      <c r="R36" s="359"/>
      <c r="S36" s="351"/>
      <c r="T36" s="346"/>
      <c r="U36" s="355"/>
      <c r="V36" s="351"/>
      <c r="W36" s="351"/>
      <c r="X36" s="346"/>
      <c r="Y36" s="342"/>
    </row>
    <row r="37" spans="2:25" ht="15" customHeight="1">
      <c r="B37" s="366">
        <f>L30</f>
        <v>13</v>
      </c>
      <c r="C37" s="371">
        <f>IF(C38="","",IF(C38&gt;E38,"○",IF(C38=E38,"△","×")))</f>
      </c>
      <c r="D37" s="372"/>
      <c r="E37" s="373"/>
      <c r="F37" s="374">
        <f>IF(F38="","",IF(F38&gt;H38,"○",IF(F38=H38,"△","×")))</f>
      </c>
      <c r="G37" s="372"/>
      <c r="H37" s="373"/>
      <c r="I37" s="374">
        <f>IF(I38="","",IF(I38&gt;K38,"○",IF(I38=K38,"△","×")))</f>
      </c>
      <c r="J37" s="372"/>
      <c r="K37" s="373"/>
      <c r="L37" s="326"/>
      <c r="M37" s="327"/>
      <c r="N37" s="327"/>
      <c r="O37" s="323"/>
      <c r="P37" s="324"/>
      <c r="Q37" s="325"/>
      <c r="R37" s="359"/>
      <c r="S37" s="351"/>
      <c r="T37" s="346"/>
      <c r="U37" s="355"/>
      <c r="V37" s="351"/>
      <c r="W37" s="351"/>
      <c r="X37" s="346"/>
      <c r="Y37" s="343"/>
    </row>
    <row r="38" spans="2:25" ht="15" customHeight="1">
      <c r="B38" s="367"/>
      <c r="C38" s="97">
        <f>IF(N32="","",N32)</f>
      </c>
      <c r="D38" s="98" t="s">
        <v>75</v>
      </c>
      <c r="E38" s="99">
        <f>IF(L32="","",L32)</f>
      </c>
      <c r="F38" s="99">
        <f>IF(N34="","",N34)</f>
      </c>
      <c r="G38" s="98" t="s">
        <v>75</v>
      </c>
      <c r="H38" s="99">
        <f>IF(L34="","",L34)</f>
      </c>
      <c r="I38" s="99">
        <f>IF(N36="","",N36)</f>
      </c>
      <c r="J38" s="98" t="s">
        <v>75</v>
      </c>
      <c r="K38" s="99">
        <f>IF(L36="","",L36)</f>
      </c>
      <c r="L38" s="321"/>
      <c r="M38" s="322"/>
      <c r="N38" s="322"/>
      <c r="O38" s="323"/>
      <c r="P38" s="324"/>
      <c r="Q38" s="325"/>
      <c r="R38" s="360"/>
      <c r="S38" s="352"/>
      <c r="T38" s="347"/>
      <c r="U38" s="356"/>
      <c r="V38" s="352"/>
      <c r="W38" s="352"/>
      <c r="X38" s="347"/>
      <c r="Y38" s="344"/>
    </row>
    <row r="39" ht="13.5" customHeight="1"/>
    <row r="40" spans="2:25" ht="19.5" customHeight="1">
      <c r="B40" s="389" t="s">
        <v>80</v>
      </c>
      <c r="C40" s="389"/>
      <c r="D40" s="389"/>
      <c r="E40" s="389"/>
      <c r="F40" s="389"/>
      <c r="G40" s="389"/>
      <c r="H40" s="389"/>
      <c r="R40" s="82"/>
      <c r="S40" s="82"/>
      <c r="T40" s="82"/>
      <c r="U40" s="82"/>
      <c r="V40" s="82"/>
      <c r="W40" s="82"/>
      <c r="X40" s="82"/>
      <c r="Y40" s="83" t="s">
        <v>81</v>
      </c>
    </row>
    <row r="41" spans="2:25" s="78" customFormat="1" ht="30" customHeight="1">
      <c r="B41" s="84" t="s">
        <v>66</v>
      </c>
      <c r="C41" s="390">
        <f>'組合せ'!C10</f>
        <v>14</v>
      </c>
      <c r="D41" s="375"/>
      <c r="E41" s="375"/>
      <c r="F41" s="375">
        <f>'組合せ'!D10</f>
        <v>15</v>
      </c>
      <c r="G41" s="375"/>
      <c r="H41" s="375"/>
      <c r="I41" s="375">
        <f>'組合せ'!E10</f>
        <v>16</v>
      </c>
      <c r="J41" s="375"/>
      <c r="K41" s="375"/>
      <c r="L41" s="375">
        <f>'組合せ'!F10</f>
        <v>17</v>
      </c>
      <c r="M41" s="375"/>
      <c r="N41" s="376"/>
      <c r="O41" s="323"/>
      <c r="P41" s="324"/>
      <c r="Q41" s="325"/>
      <c r="R41" s="85" t="s">
        <v>67</v>
      </c>
      <c r="S41" s="86" t="s">
        <v>68</v>
      </c>
      <c r="T41" s="87" t="s">
        <v>69</v>
      </c>
      <c r="U41" s="88" t="s">
        <v>70</v>
      </c>
      <c r="V41" s="86" t="s">
        <v>71</v>
      </c>
      <c r="W41" s="86" t="s">
        <v>72</v>
      </c>
      <c r="X41" s="89" t="s">
        <v>73</v>
      </c>
      <c r="Y41" s="90" t="s">
        <v>74</v>
      </c>
    </row>
    <row r="42" spans="2:25" ht="15" customHeight="1">
      <c r="B42" s="364">
        <f>C41</f>
        <v>14</v>
      </c>
      <c r="C42" s="332"/>
      <c r="D42" s="333"/>
      <c r="E42" s="334"/>
      <c r="F42" s="377">
        <f>IF(F43="","",IF(F43&gt;H43,"○",IF(F43=H43,"△","×")))</f>
      </c>
      <c r="G42" s="378"/>
      <c r="H42" s="379"/>
      <c r="I42" s="380">
        <f>IF(I43="","",IF(I43&gt;K43,"○",IF(I43=K43,"△","×")))</f>
      </c>
      <c r="J42" s="381"/>
      <c r="K42" s="382"/>
      <c r="L42" s="383">
        <f>IF(L43="","",IF(L43&gt;N43,"○",IF(L43=N43,"△","×")))</f>
      </c>
      <c r="M42" s="384"/>
      <c r="N42" s="384"/>
      <c r="O42" s="323"/>
      <c r="P42" s="324"/>
      <c r="Q42" s="325"/>
      <c r="R42" s="361"/>
      <c r="S42" s="353"/>
      <c r="T42" s="348"/>
      <c r="U42" s="357"/>
      <c r="V42" s="353"/>
      <c r="W42" s="353"/>
      <c r="X42" s="348"/>
      <c r="Y42" s="345"/>
    </row>
    <row r="43" spans="2:25" ht="15" customHeight="1">
      <c r="B43" s="365"/>
      <c r="C43" s="335"/>
      <c r="D43" s="336"/>
      <c r="E43" s="337"/>
      <c r="F43" s="91"/>
      <c r="G43" s="92" t="s">
        <v>75</v>
      </c>
      <c r="H43" s="91"/>
      <c r="I43" s="91"/>
      <c r="J43" s="92" t="s">
        <v>75</v>
      </c>
      <c r="K43" s="91"/>
      <c r="L43" s="93"/>
      <c r="M43" s="94" t="s">
        <v>75</v>
      </c>
      <c r="N43" s="100"/>
      <c r="O43" s="323"/>
      <c r="P43" s="324"/>
      <c r="Q43" s="325"/>
      <c r="R43" s="359"/>
      <c r="S43" s="351"/>
      <c r="T43" s="346"/>
      <c r="U43" s="355"/>
      <c r="V43" s="351"/>
      <c r="W43" s="351"/>
      <c r="X43" s="346"/>
      <c r="Y43" s="342"/>
    </row>
    <row r="44" spans="2:25" ht="15" customHeight="1">
      <c r="B44" s="365">
        <f>F41</f>
        <v>15</v>
      </c>
      <c r="C44" s="385">
        <f>IF(C45="","",IF(C45&gt;E45,"○",IF(C45=E45,"△","×")))</f>
      </c>
      <c r="D44" s="386"/>
      <c r="E44" s="387"/>
      <c r="F44" s="338"/>
      <c r="G44" s="339"/>
      <c r="H44" s="340"/>
      <c r="I44" s="388">
        <f>IF(I45="","",IF(I45&gt;K45,"○",IF(I45=K45,"△","×")))</f>
      </c>
      <c r="J44" s="386"/>
      <c r="K44" s="387"/>
      <c r="L44" s="388">
        <f>IF(L45="","",IF(L45&gt;N45,"○",IF(L45=N45,"△","×")))</f>
      </c>
      <c r="M44" s="386"/>
      <c r="N44" s="386"/>
      <c r="O44" s="323"/>
      <c r="P44" s="324"/>
      <c r="Q44" s="325"/>
      <c r="R44" s="359"/>
      <c r="S44" s="351"/>
      <c r="T44" s="346"/>
      <c r="U44" s="355"/>
      <c r="V44" s="351"/>
      <c r="W44" s="351"/>
      <c r="X44" s="346"/>
      <c r="Y44" s="343"/>
    </row>
    <row r="45" spans="2:25" ht="15" customHeight="1">
      <c r="B45" s="365"/>
      <c r="C45" s="95">
        <f>IF(H43="","",H43)</f>
      </c>
      <c r="D45" s="92" t="s">
        <v>75</v>
      </c>
      <c r="E45" s="91">
        <f>IF(F43="","",F43)</f>
      </c>
      <c r="F45" s="341"/>
      <c r="G45" s="336"/>
      <c r="H45" s="337"/>
      <c r="I45" s="91"/>
      <c r="J45" s="92" t="s">
        <v>75</v>
      </c>
      <c r="K45" s="91"/>
      <c r="L45" s="91"/>
      <c r="M45" s="92" t="s">
        <v>75</v>
      </c>
      <c r="N45" s="101"/>
      <c r="O45" s="323"/>
      <c r="P45" s="324"/>
      <c r="Q45" s="325"/>
      <c r="R45" s="359"/>
      <c r="S45" s="351"/>
      <c r="T45" s="346"/>
      <c r="U45" s="355"/>
      <c r="V45" s="351"/>
      <c r="W45" s="351"/>
      <c r="X45" s="346"/>
      <c r="Y45" s="343"/>
    </row>
    <row r="46" spans="2:25" ht="15" customHeight="1">
      <c r="B46" s="366">
        <f>I41</f>
        <v>16</v>
      </c>
      <c r="C46" s="371">
        <f>IF(C47="","",IF(C47&gt;E47,"○",IF(C47=E47,"△","×")))</f>
      </c>
      <c r="D46" s="372"/>
      <c r="E46" s="373"/>
      <c r="F46" s="374">
        <f>IF(F47="","",IF(F47&gt;H47,"○",IF(F47=H47,"△","×")))</f>
      </c>
      <c r="G46" s="372"/>
      <c r="H46" s="373"/>
      <c r="I46" s="326"/>
      <c r="J46" s="327"/>
      <c r="K46" s="328"/>
      <c r="L46" s="374">
        <f>IF(L47="","",IF(L47&gt;N47,"○",IF(L47=N47,"△","×")))</f>
      </c>
      <c r="M46" s="372"/>
      <c r="N46" s="372"/>
      <c r="O46" s="323"/>
      <c r="P46" s="324"/>
      <c r="Q46" s="325"/>
      <c r="R46" s="359"/>
      <c r="S46" s="351"/>
      <c r="T46" s="346"/>
      <c r="U46" s="355"/>
      <c r="V46" s="351"/>
      <c r="W46" s="351"/>
      <c r="X46" s="346"/>
      <c r="Y46" s="342"/>
    </row>
    <row r="47" spans="2:25" ht="15" customHeight="1">
      <c r="B47" s="366"/>
      <c r="C47" s="96">
        <f>IF(K43="","",K43)</f>
      </c>
      <c r="D47" s="94" t="s">
        <v>75</v>
      </c>
      <c r="E47" s="93">
        <f>IF(I43="","",I43)</f>
      </c>
      <c r="F47" s="93">
        <f>IF(K45="","",K45)</f>
      </c>
      <c r="G47" s="94" t="s">
        <v>75</v>
      </c>
      <c r="H47" s="93">
        <f>IF(I45="","",I45)</f>
      </c>
      <c r="I47" s="329"/>
      <c r="J47" s="330"/>
      <c r="K47" s="331"/>
      <c r="L47" s="93"/>
      <c r="M47" s="94" t="s">
        <v>75</v>
      </c>
      <c r="N47" s="100"/>
      <c r="O47" s="323"/>
      <c r="P47" s="324"/>
      <c r="Q47" s="325"/>
      <c r="R47" s="359"/>
      <c r="S47" s="351"/>
      <c r="T47" s="346"/>
      <c r="U47" s="355"/>
      <c r="V47" s="351"/>
      <c r="W47" s="351"/>
      <c r="X47" s="346"/>
      <c r="Y47" s="342"/>
    </row>
    <row r="48" spans="2:25" ht="15" customHeight="1">
      <c r="B48" s="366">
        <f>L41</f>
        <v>17</v>
      </c>
      <c r="C48" s="371">
        <f>IF(C49="","",IF(C49&gt;E49,"○",IF(C49=E49,"△","×")))</f>
      </c>
      <c r="D48" s="372"/>
      <c r="E48" s="373"/>
      <c r="F48" s="374">
        <f>IF(F49="","",IF(F49&gt;H49,"○",IF(F49=H49,"△","×")))</f>
      </c>
      <c r="G48" s="372"/>
      <c r="H48" s="373"/>
      <c r="I48" s="374">
        <f>IF(I49="","",IF(I49&gt;K49,"○",IF(I49=K49,"△","×")))</f>
      </c>
      <c r="J48" s="372"/>
      <c r="K48" s="373"/>
      <c r="L48" s="326"/>
      <c r="M48" s="327"/>
      <c r="N48" s="327"/>
      <c r="O48" s="323"/>
      <c r="P48" s="324"/>
      <c r="Q48" s="325"/>
      <c r="R48" s="359"/>
      <c r="S48" s="351"/>
      <c r="T48" s="346"/>
      <c r="U48" s="355"/>
      <c r="V48" s="351"/>
      <c r="W48" s="351"/>
      <c r="X48" s="346"/>
      <c r="Y48" s="343"/>
    </row>
    <row r="49" spans="2:25" ht="15" customHeight="1">
      <c r="B49" s="367"/>
      <c r="C49" s="97">
        <f>IF(N43="","",N43)</f>
      </c>
      <c r="D49" s="98" t="s">
        <v>75</v>
      </c>
      <c r="E49" s="99">
        <f>IF(L43="","",L43)</f>
      </c>
      <c r="F49" s="99">
        <f>IF(N45="","",N45)</f>
      </c>
      <c r="G49" s="98" t="s">
        <v>75</v>
      </c>
      <c r="H49" s="99">
        <f>IF(L45="","",L45)</f>
      </c>
      <c r="I49" s="99">
        <f>IF(N47="","",N47)</f>
      </c>
      <c r="J49" s="98" t="s">
        <v>75</v>
      </c>
      <c r="K49" s="99">
        <f>IF(L47="","",L47)</f>
      </c>
      <c r="L49" s="321"/>
      <c r="M49" s="322"/>
      <c r="N49" s="322"/>
      <c r="O49" s="323"/>
      <c r="P49" s="324"/>
      <c r="Q49" s="325"/>
      <c r="R49" s="360"/>
      <c r="S49" s="352"/>
      <c r="T49" s="347"/>
      <c r="U49" s="356"/>
      <c r="V49" s="352"/>
      <c r="W49" s="352"/>
      <c r="X49" s="347"/>
      <c r="Y49" s="344"/>
    </row>
  </sheetData>
  <sheetProtection/>
  <mergeCells count="252">
    <mergeCell ref="B2:Y2"/>
    <mergeCell ref="B4:Y4"/>
    <mergeCell ref="B5:H5"/>
    <mergeCell ref="C6:E6"/>
    <mergeCell ref="F6:H6"/>
    <mergeCell ref="I6:K6"/>
    <mergeCell ref="L6:N6"/>
    <mergeCell ref="O6:Q6"/>
    <mergeCell ref="I7:K7"/>
    <mergeCell ref="L7:N7"/>
    <mergeCell ref="O7:Q7"/>
    <mergeCell ref="C9:E9"/>
    <mergeCell ref="I9:K9"/>
    <mergeCell ref="L9:N9"/>
    <mergeCell ref="O9:Q9"/>
    <mergeCell ref="I19:K19"/>
    <mergeCell ref="L19:N19"/>
    <mergeCell ref="C11:E11"/>
    <mergeCell ref="F11:H11"/>
    <mergeCell ref="L11:N11"/>
    <mergeCell ref="O11:Q11"/>
    <mergeCell ref="C13:E13"/>
    <mergeCell ref="F13:H13"/>
    <mergeCell ref="I13:K13"/>
    <mergeCell ref="O13:Q13"/>
    <mergeCell ref="I26:K26"/>
    <mergeCell ref="F20:H20"/>
    <mergeCell ref="I20:K20"/>
    <mergeCell ref="L20:N20"/>
    <mergeCell ref="C22:E22"/>
    <mergeCell ref="I22:K22"/>
    <mergeCell ref="L22:N22"/>
    <mergeCell ref="L30:N30"/>
    <mergeCell ref="F31:H31"/>
    <mergeCell ref="I31:K31"/>
    <mergeCell ref="L31:N31"/>
    <mergeCell ref="C31:E32"/>
    <mergeCell ref="C24:E24"/>
    <mergeCell ref="F24:H24"/>
    <mergeCell ref="L24:N24"/>
    <mergeCell ref="C26:E26"/>
    <mergeCell ref="F26:H26"/>
    <mergeCell ref="C33:E33"/>
    <mergeCell ref="I33:K33"/>
    <mergeCell ref="L33:N33"/>
    <mergeCell ref="C35:E35"/>
    <mergeCell ref="F35:H35"/>
    <mergeCell ref="L35:N35"/>
    <mergeCell ref="F33:H34"/>
    <mergeCell ref="I35:K36"/>
    <mergeCell ref="C37:E37"/>
    <mergeCell ref="F37:H37"/>
    <mergeCell ref="I37:K37"/>
    <mergeCell ref="B40:H40"/>
    <mergeCell ref="C41:E41"/>
    <mergeCell ref="F41:H41"/>
    <mergeCell ref="I41:K41"/>
    <mergeCell ref="B37:B38"/>
    <mergeCell ref="F42:H42"/>
    <mergeCell ref="I42:K42"/>
    <mergeCell ref="L42:N42"/>
    <mergeCell ref="C44:E44"/>
    <mergeCell ref="I44:K44"/>
    <mergeCell ref="L44:N44"/>
    <mergeCell ref="C42:E43"/>
    <mergeCell ref="F44:H45"/>
    <mergeCell ref="C46:E46"/>
    <mergeCell ref="F46:H46"/>
    <mergeCell ref="L46:N46"/>
    <mergeCell ref="C48:E48"/>
    <mergeCell ref="F48:H48"/>
    <mergeCell ref="I48:K48"/>
    <mergeCell ref="L48:N49"/>
    <mergeCell ref="B7:B8"/>
    <mergeCell ref="B9:B10"/>
    <mergeCell ref="B11:B12"/>
    <mergeCell ref="B13:B14"/>
    <mergeCell ref="B15:B16"/>
    <mergeCell ref="B20:B21"/>
    <mergeCell ref="B18:H18"/>
    <mergeCell ref="C19:E19"/>
    <mergeCell ref="F19:H19"/>
    <mergeCell ref="F7:H7"/>
    <mergeCell ref="B22:B23"/>
    <mergeCell ref="B24:B25"/>
    <mergeCell ref="B26:B27"/>
    <mergeCell ref="B31:B32"/>
    <mergeCell ref="B33:B34"/>
    <mergeCell ref="B35:B36"/>
    <mergeCell ref="B29:H29"/>
    <mergeCell ref="C30:E30"/>
    <mergeCell ref="F30:H30"/>
    <mergeCell ref="B42:B43"/>
    <mergeCell ref="B44:B45"/>
    <mergeCell ref="B46:B47"/>
    <mergeCell ref="B48:B49"/>
    <mergeCell ref="R7:R8"/>
    <mergeCell ref="R9:R10"/>
    <mergeCell ref="R11:R12"/>
    <mergeCell ref="R13:R14"/>
    <mergeCell ref="R15:R16"/>
    <mergeCell ref="R20:R21"/>
    <mergeCell ref="R22:R23"/>
    <mergeCell ref="R24:R25"/>
    <mergeCell ref="R26:R27"/>
    <mergeCell ref="R31:R32"/>
    <mergeCell ref="R33:R34"/>
    <mergeCell ref="R35:R36"/>
    <mergeCell ref="R37:R38"/>
    <mergeCell ref="R42:R43"/>
    <mergeCell ref="R44:R45"/>
    <mergeCell ref="R46:R47"/>
    <mergeCell ref="R48:R49"/>
    <mergeCell ref="S7:S8"/>
    <mergeCell ref="S9:S10"/>
    <mergeCell ref="S11:S12"/>
    <mergeCell ref="S13:S14"/>
    <mergeCell ref="S15:S16"/>
    <mergeCell ref="S20:S21"/>
    <mergeCell ref="S22:S23"/>
    <mergeCell ref="S24:S25"/>
    <mergeCell ref="S26:S27"/>
    <mergeCell ref="S31:S32"/>
    <mergeCell ref="S33:S34"/>
    <mergeCell ref="S35:S36"/>
    <mergeCell ref="S37:S38"/>
    <mergeCell ref="S42:S43"/>
    <mergeCell ref="S44:S45"/>
    <mergeCell ref="S46:S47"/>
    <mergeCell ref="S48:S49"/>
    <mergeCell ref="T7:T8"/>
    <mergeCell ref="T9:T10"/>
    <mergeCell ref="T11:T12"/>
    <mergeCell ref="T13:T14"/>
    <mergeCell ref="T15:T16"/>
    <mergeCell ref="T20:T21"/>
    <mergeCell ref="T22:T23"/>
    <mergeCell ref="T24:T25"/>
    <mergeCell ref="T26:T27"/>
    <mergeCell ref="T31:T32"/>
    <mergeCell ref="T33:T34"/>
    <mergeCell ref="T35:T36"/>
    <mergeCell ref="T37:T38"/>
    <mergeCell ref="T42:T43"/>
    <mergeCell ref="T44:T45"/>
    <mergeCell ref="T46:T47"/>
    <mergeCell ref="T48:T49"/>
    <mergeCell ref="U7:U8"/>
    <mergeCell ref="U9:U10"/>
    <mergeCell ref="U11:U12"/>
    <mergeCell ref="U13:U14"/>
    <mergeCell ref="U15:U16"/>
    <mergeCell ref="U20:U21"/>
    <mergeCell ref="U22:U23"/>
    <mergeCell ref="U24:U25"/>
    <mergeCell ref="U26:U27"/>
    <mergeCell ref="U31:U32"/>
    <mergeCell ref="U33:U34"/>
    <mergeCell ref="U35:U36"/>
    <mergeCell ref="U37:U38"/>
    <mergeCell ref="U42:U43"/>
    <mergeCell ref="U44:U45"/>
    <mergeCell ref="U46:U47"/>
    <mergeCell ref="U48:U49"/>
    <mergeCell ref="V7:V8"/>
    <mergeCell ref="V9:V10"/>
    <mergeCell ref="V11:V12"/>
    <mergeCell ref="V13:V14"/>
    <mergeCell ref="V15:V16"/>
    <mergeCell ref="V20:V21"/>
    <mergeCell ref="V22:V23"/>
    <mergeCell ref="V24:V25"/>
    <mergeCell ref="V26:V27"/>
    <mergeCell ref="V31:V32"/>
    <mergeCell ref="V33:V34"/>
    <mergeCell ref="V35:V36"/>
    <mergeCell ref="V37:V38"/>
    <mergeCell ref="V42:V43"/>
    <mergeCell ref="V44:V45"/>
    <mergeCell ref="V46:V47"/>
    <mergeCell ref="V48:V49"/>
    <mergeCell ref="W7:W8"/>
    <mergeCell ref="W9:W10"/>
    <mergeCell ref="W11:W12"/>
    <mergeCell ref="W13:W14"/>
    <mergeCell ref="W15:W16"/>
    <mergeCell ref="W20:W21"/>
    <mergeCell ref="W22:W23"/>
    <mergeCell ref="W24:W25"/>
    <mergeCell ref="W26:W27"/>
    <mergeCell ref="W31:W32"/>
    <mergeCell ref="W33:W34"/>
    <mergeCell ref="W35:W36"/>
    <mergeCell ref="W37:W38"/>
    <mergeCell ref="W42:W43"/>
    <mergeCell ref="W44:W45"/>
    <mergeCell ref="W46:W47"/>
    <mergeCell ref="W48:W49"/>
    <mergeCell ref="X7:X8"/>
    <mergeCell ref="X9:X10"/>
    <mergeCell ref="X11:X12"/>
    <mergeCell ref="X13:X14"/>
    <mergeCell ref="X15:X16"/>
    <mergeCell ref="X20:X21"/>
    <mergeCell ref="X22:X23"/>
    <mergeCell ref="X24:X25"/>
    <mergeCell ref="X26:X27"/>
    <mergeCell ref="X31:X32"/>
    <mergeCell ref="X33:X34"/>
    <mergeCell ref="X35:X36"/>
    <mergeCell ref="X37:X38"/>
    <mergeCell ref="X42:X43"/>
    <mergeCell ref="X44:X45"/>
    <mergeCell ref="X46:X47"/>
    <mergeCell ref="X48:X49"/>
    <mergeCell ref="Y7:Y8"/>
    <mergeCell ref="Y9:Y10"/>
    <mergeCell ref="Y11:Y12"/>
    <mergeCell ref="Y13:Y14"/>
    <mergeCell ref="Y15:Y16"/>
    <mergeCell ref="Y20:Y21"/>
    <mergeCell ref="Y22:Y23"/>
    <mergeCell ref="Y24:Y25"/>
    <mergeCell ref="Y26:Y27"/>
    <mergeCell ref="Y31:Y32"/>
    <mergeCell ref="Y33:Y34"/>
    <mergeCell ref="Y35:Y36"/>
    <mergeCell ref="Y37:Y38"/>
    <mergeCell ref="Y42:Y43"/>
    <mergeCell ref="Y44:Y45"/>
    <mergeCell ref="Y46:Y47"/>
    <mergeCell ref="Y48:Y49"/>
    <mergeCell ref="I11:K12"/>
    <mergeCell ref="L13:N14"/>
    <mergeCell ref="C7:E8"/>
    <mergeCell ref="F9:H10"/>
    <mergeCell ref="C20:E21"/>
    <mergeCell ref="F22:H23"/>
    <mergeCell ref="C15:E15"/>
    <mergeCell ref="F15:H15"/>
    <mergeCell ref="I15:K15"/>
    <mergeCell ref="L15:N15"/>
    <mergeCell ref="O15:Q16"/>
    <mergeCell ref="O19:Q27"/>
    <mergeCell ref="O30:Q38"/>
    <mergeCell ref="O41:Q49"/>
    <mergeCell ref="L37:N38"/>
    <mergeCell ref="I46:K47"/>
    <mergeCell ref="I24:K25"/>
    <mergeCell ref="L26:N27"/>
    <mergeCell ref="L41:N41"/>
    <mergeCell ref="I30:K30"/>
  </mergeCells>
  <printOptions horizontalCentered="1"/>
  <pageMargins left="0.2361111111111111" right="0.19652777777777777" top="0.5694444444444444" bottom="0.6298611111111111" header="0.4798611111111111" footer="0.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zoomScalePageLayoutView="0" workbookViewId="0" topLeftCell="A1">
      <selection activeCell="N9" sqref="N9"/>
    </sheetView>
  </sheetViews>
  <sheetFormatPr defaultColWidth="9" defaultRowHeight="15"/>
  <cols>
    <col min="1" max="1" width="2" style="4" customWidth="1"/>
    <col min="2" max="2" width="3.59765625" style="6" customWidth="1"/>
    <col min="3" max="3" width="7.59765625" style="4" customWidth="1"/>
    <col min="4" max="4" width="15.59765625" style="6" customWidth="1"/>
    <col min="5" max="5" width="4.59765625" style="4" customWidth="1"/>
    <col min="6" max="7" width="4.59765625" style="6" customWidth="1"/>
    <col min="8" max="8" width="15.59765625" style="6" customWidth="1"/>
    <col min="9" max="9" width="8.59765625" style="4" customWidth="1"/>
    <col min="10" max="11" width="8.59765625" style="6" customWidth="1"/>
    <col min="12" max="255" width="9" style="4" bestFit="1" customWidth="1"/>
  </cols>
  <sheetData>
    <row r="1" spans="2:11" ht="25.5" customHeight="1">
      <c r="B1" s="308" t="s">
        <v>82</v>
      </c>
      <c r="C1" s="309"/>
      <c r="D1" s="309"/>
      <c r="E1" s="309"/>
      <c r="F1" s="309"/>
      <c r="G1" s="309"/>
      <c r="H1" s="309"/>
      <c r="I1" s="309"/>
      <c r="J1" s="309"/>
      <c r="K1" s="309"/>
    </row>
    <row r="2" spans="2:11" ht="6.75" customHeight="1">
      <c r="B2" s="1"/>
      <c r="C2" s="2"/>
      <c r="D2" s="2"/>
      <c r="E2" s="2"/>
      <c r="F2" s="2"/>
      <c r="G2" s="2"/>
      <c r="H2" s="2"/>
      <c r="I2" s="2"/>
      <c r="J2" s="2"/>
      <c r="K2" s="2"/>
    </row>
    <row r="3" spans="2:11" ht="16.5" customHeight="1">
      <c r="B3" s="310" t="s">
        <v>83</v>
      </c>
      <c r="C3" s="311"/>
      <c r="D3" s="311"/>
      <c r="E3" s="311"/>
      <c r="F3" s="311"/>
      <c r="G3" s="311"/>
      <c r="H3" s="311"/>
      <c r="I3" s="311"/>
      <c r="J3" s="311"/>
      <c r="K3" s="311"/>
    </row>
    <row r="4" spans="2:11" ht="7.5" customHeight="1">
      <c r="B4" s="22"/>
      <c r="C4" s="23"/>
      <c r="D4" s="23"/>
      <c r="E4" s="23"/>
      <c r="F4" s="23"/>
      <c r="G4" s="23"/>
      <c r="H4" s="23"/>
      <c r="I4" s="23"/>
      <c r="J4" s="23"/>
      <c r="K4" s="23"/>
    </row>
    <row r="5" spans="2:11" ht="18" customHeight="1">
      <c r="B5" s="406" t="s">
        <v>84</v>
      </c>
      <c r="C5" s="407"/>
      <c r="D5" s="407"/>
      <c r="E5" s="407"/>
      <c r="F5" s="407"/>
      <c r="G5" s="407"/>
      <c r="H5" s="407"/>
      <c r="I5" s="407"/>
      <c r="J5" s="407"/>
      <c r="K5" s="407"/>
    </row>
    <row r="6" spans="2:11" ht="19.5" customHeight="1">
      <c r="B6" s="312" t="s">
        <v>44</v>
      </c>
      <c r="C6" s="313"/>
      <c r="D6" s="313"/>
      <c r="E6" s="313"/>
      <c r="F6" s="313"/>
      <c r="G6" s="313"/>
      <c r="H6" s="313"/>
      <c r="I6" s="313"/>
      <c r="J6" s="313"/>
      <c r="K6" s="314"/>
    </row>
    <row r="7" spans="2:11" ht="19.5" customHeight="1">
      <c r="B7" s="11"/>
      <c r="C7" s="11" t="s">
        <v>45</v>
      </c>
      <c r="D7" s="12" t="s">
        <v>46</v>
      </c>
      <c r="E7" s="303" t="s">
        <v>47</v>
      </c>
      <c r="F7" s="303"/>
      <c r="G7" s="304"/>
      <c r="H7" s="12" t="s">
        <v>46</v>
      </c>
      <c r="I7" s="31" t="s">
        <v>48</v>
      </c>
      <c r="J7" s="315" t="s">
        <v>49</v>
      </c>
      <c r="K7" s="316"/>
    </row>
    <row r="8" spans="2:11" ht="19.5" customHeight="1">
      <c r="B8" s="20" t="s">
        <v>85</v>
      </c>
      <c r="C8" s="20">
        <v>0.3958333333333333</v>
      </c>
      <c r="D8" s="65" t="str">
        <f>'組合せ'!C17</f>
        <v>Ａ１位</v>
      </c>
      <c r="E8" s="64"/>
      <c r="F8" s="66" t="s">
        <v>34</v>
      </c>
      <c r="G8" s="64"/>
      <c r="H8" s="65" t="str">
        <f>'組合せ'!D17</f>
        <v>Ｂ２位</v>
      </c>
      <c r="I8" s="21" t="str">
        <f>H8</f>
        <v>Ｂ２位</v>
      </c>
      <c r="J8" s="21" t="str">
        <f>D9</f>
        <v>Ｂ１位</v>
      </c>
      <c r="K8" s="21" t="str">
        <f>H9</f>
        <v>Ａ２位</v>
      </c>
    </row>
    <row r="9" spans="2:11" ht="19.5" customHeight="1">
      <c r="B9" s="14" t="s">
        <v>86</v>
      </c>
      <c r="C9" s="14">
        <v>0.4097222222222222</v>
      </c>
      <c r="D9" s="57" t="str">
        <f>'組合せ'!C18</f>
        <v>Ｂ１位</v>
      </c>
      <c r="E9" s="57"/>
      <c r="F9" s="57" t="s">
        <v>34</v>
      </c>
      <c r="G9" s="57"/>
      <c r="H9" s="57" t="str">
        <f>'組合せ'!D18</f>
        <v>Ａ２位</v>
      </c>
      <c r="I9" s="13" t="str">
        <f>I8</f>
        <v>Ｂ２位</v>
      </c>
      <c r="J9" s="13" t="str">
        <f>D8</f>
        <v>Ａ１位</v>
      </c>
      <c r="K9" s="13" t="str">
        <f aca="true" t="shared" si="0" ref="K9:K15">H8</f>
        <v>Ｂ２位</v>
      </c>
    </row>
    <row r="10" spans="2:11" ht="19.5" customHeight="1">
      <c r="B10" s="129" t="s">
        <v>87</v>
      </c>
      <c r="C10" s="129">
        <v>0.4236111111111111</v>
      </c>
      <c r="D10" s="274" t="str">
        <f>'組合せ'!E17</f>
        <v>Ｃ１位</v>
      </c>
      <c r="E10" s="272"/>
      <c r="F10" s="273" t="s">
        <v>34</v>
      </c>
      <c r="G10" s="272"/>
      <c r="H10" s="271" t="str">
        <f>'組合せ'!F17</f>
        <v>Ｄ２位</v>
      </c>
      <c r="I10" s="168" t="str">
        <f>I9</f>
        <v>Ｂ２位</v>
      </c>
      <c r="J10" s="168" t="str">
        <f>D9</f>
        <v>Ｂ１位</v>
      </c>
      <c r="K10" s="168" t="str">
        <f t="shared" si="0"/>
        <v>Ａ２位</v>
      </c>
    </row>
    <row r="11" spans="2:11" ht="19.5" customHeight="1">
      <c r="B11" s="15" t="s">
        <v>88</v>
      </c>
      <c r="C11" s="15">
        <v>0.4375</v>
      </c>
      <c r="D11" s="277" t="str">
        <f>'組合せ'!E18</f>
        <v>Ｄ１位</v>
      </c>
      <c r="E11" s="277"/>
      <c r="F11" s="277" t="s">
        <v>34</v>
      </c>
      <c r="G11" s="277"/>
      <c r="H11" s="277" t="str">
        <f>'組合せ'!F18</f>
        <v>Ｃ２位</v>
      </c>
      <c r="I11" s="16" t="str">
        <f>I10</f>
        <v>Ｂ２位</v>
      </c>
      <c r="J11" s="16" t="str">
        <f>D10</f>
        <v>Ｃ１位</v>
      </c>
      <c r="K11" s="16" t="str">
        <f t="shared" si="0"/>
        <v>Ｄ２位</v>
      </c>
    </row>
    <row r="12" spans="2:11" ht="19.5" customHeight="1">
      <c r="B12" s="154" t="s">
        <v>89</v>
      </c>
      <c r="C12" s="276">
        <v>0.4513888888888889</v>
      </c>
      <c r="D12" s="74" t="str">
        <f>D8</f>
        <v>Ａ１位</v>
      </c>
      <c r="E12" s="75"/>
      <c r="F12" s="76" t="s">
        <v>34</v>
      </c>
      <c r="G12" s="75"/>
      <c r="H12" s="77" t="str">
        <f>H10</f>
        <v>Ｄ２位</v>
      </c>
      <c r="I12" s="275" t="str">
        <f>H12</f>
        <v>Ｄ２位</v>
      </c>
      <c r="J12" s="162" t="str">
        <f>D11</f>
        <v>Ｄ１位</v>
      </c>
      <c r="K12" s="162" t="str">
        <f t="shared" si="0"/>
        <v>Ｃ２位</v>
      </c>
    </row>
    <row r="13" spans="2:11" ht="19.5" customHeight="1">
      <c r="B13" s="14" t="s">
        <v>90</v>
      </c>
      <c r="C13" s="14">
        <v>0.4652777777777778</v>
      </c>
      <c r="D13" s="57" t="str">
        <f>D9</f>
        <v>Ｂ１位</v>
      </c>
      <c r="E13" s="57"/>
      <c r="F13" s="57" t="s">
        <v>34</v>
      </c>
      <c r="G13" s="57"/>
      <c r="H13" s="57" t="str">
        <f>H11</f>
        <v>Ｃ２位</v>
      </c>
      <c r="I13" s="13" t="str">
        <f>I12</f>
        <v>Ｄ２位</v>
      </c>
      <c r="J13" s="13" t="str">
        <f>D12</f>
        <v>Ａ１位</v>
      </c>
      <c r="K13" s="13" t="str">
        <f t="shared" si="0"/>
        <v>Ｄ２位</v>
      </c>
    </row>
    <row r="14" spans="2:11" ht="19.5" customHeight="1">
      <c r="B14" s="14" t="s">
        <v>91</v>
      </c>
      <c r="C14" s="14">
        <v>0.4791666666666667</v>
      </c>
      <c r="D14" s="281" t="str">
        <f>D10</f>
        <v>Ｃ１位</v>
      </c>
      <c r="E14" s="279"/>
      <c r="F14" s="280" t="s">
        <v>34</v>
      </c>
      <c r="G14" s="279"/>
      <c r="H14" s="278" t="str">
        <f>H8</f>
        <v>Ｂ２位</v>
      </c>
      <c r="I14" s="13" t="str">
        <f>I13</f>
        <v>Ｄ２位</v>
      </c>
      <c r="J14" s="13" t="str">
        <f>D15</f>
        <v>Ｄ１位</v>
      </c>
      <c r="K14" s="13" t="str">
        <f t="shared" si="0"/>
        <v>Ｃ２位</v>
      </c>
    </row>
    <row r="15" spans="2:11" ht="19.5" customHeight="1">
      <c r="B15" s="15" t="s">
        <v>92</v>
      </c>
      <c r="C15" s="15">
        <v>0.4930555555555556</v>
      </c>
      <c r="D15" s="277" t="str">
        <f>D11</f>
        <v>Ｄ１位</v>
      </c>
      <c r="E15" s="277"/>
      <c r="F15" s="277" t="s">
        <v>34</v>
      </c>
      <c r="G15" s="277"/>
      <c r="H15" s="277" t="str">
        <f>H9</f>
        <v>Ａ２位</v>
      </c>
      <c r="I15" s="16" t="str">
        <f>I14</f>
        <v>Ｄ２位</v>
      </c>
      <c r="J15" s="16" t="str">
        <f>D14</f>
        <v>Ｃ１位</v>
      </c>
      <c r="K15" s="16" t="str">
        <f t="shared" si="0"/>
        <v>Ｂ２位</v>
      </c>
    </row>
    <row r="16" spans="2:11" ht="19.5" customHeight="1">
      <c r="B16" s="154" t="s">
        <v>93</v>
      </c>
      <c r="C16" s="154">
        <v>0.5069444444444444</v>
      </c>
      <c r="D16" s="74" t="str">
        <f>H10</f>
        <v>Ｄ２位</v>
      </c>
      <c r="E16" s="75"/>
      <c r="F16" s="76" t="s">
        <v>34</v>
      </c>
      <c r="G16" s="75"/>
      <c r="H16" s="77" t="str">
        <f>H14</f>
        <v>Ｂ２位</v>
      </c>
      <c r="I16" s="162" t="str">
        <f>H17</f>
        <v>Ｃ２位</v>
      </c>
      <c r="J16" s="282" t="s">
        <v>94</v>
      </c>
      <c r="K16" s="282" t="s">
        <v>94</v>
      </c>
    </row>
    <row r="17" spans="2:11" ht="19.5" customHeight="1">
      <c r="B17" s="14" t="s">
        <v>95</v>
      </c>
      <c r="C17" s="129">
        <v>0.5208333333333334</v>
      </c>
      <c r="D17" s="283" t="str">
        <f>H9</f>
        <v>Ａ２位</v>
      </c>
      <c r="E17" s="283"/>
      <c r="F17" s="283" t="s">
        <v>34</v>
      </c>
      <c r="G17" s="283"/>
      <c r="H17" s="283" t="str">
        <f>H11</f>
        <v>Ｃ２位</v>
      </c>
      <c r="I17" s="168" t="str">
        <f>I16</f>
        <v>Ｃ２位</v>
      </c>
      <c r="J17" s="179" t="s">
        <v>94</v>
      </c>
      <c r="K17" s="179" t="s">
        <v>94</v>
      </c>
    </row>
    <row r="18" spans="2:11" ht="19.5" customHeight="1">
      <c r="B18" s="14" t="s">
        <v>96</v>
      </c>
      <c r="C18" s="285">
        <v>0.5347222222222222</v>
      </c>
      <c r="D18" s="281" t="str">
        <f>D8</f>
        <v>Ａ１位</v>
      </c>
      <c r="E18" s="279"/>
      <c r="F18" s="280" t="s">
        <v>34</v>
      </c>
      <c r="G18" s="279"/>
      <c r="H18" s="278" t="str">
        <f>D10</f>
        <v>Ｃ１位</v>
      </c>
      <c r="I18" s="13" t="str">
        <f>I17</f>
        <v>Ｃ２位</v>
      </c>
      <c r="J18" s="265" t="s">
        <v>94</v>
      </c>
      <c r="K18" s="265" t="s">
        <v>94</v>
      </c>
    </row>
    <row r="19" spans="2:11" ht="19.5" customHeight="1">
      <c r="B19" s="14" t="s">
        <v>97</v>
      </c>
      <c r="C19" s="154">
        <v>0.5486111111111112</v>
      </c>
      <c r="D19" s="284" t="str">
        <f>D9</f>
        <v>Ｂ１位</v>
      </c>
      <c r="E19" s="284"/>
      <c r="F19" s="284" t="s">
        <v>34</v>
      </c>
      <c r="G19" s="284"/>
      <c r="H19" s="284" t="str">
        <f>D11</f>
        <v>Ｄ１位</v>
      </c>
      <c r="I19" s="162" t="str">
        <f>I18</f>
        <v>Ｃ２位</v>
      </c>
      <c r="J19" s="270" t="s">
        <v>94</v>
      </c>
      <c r="K19" s="270" t="s">
        <v>94</v>
      </c>
    </row>
    <row r="20" spans="2:11" ht="19.5" customHeight="1">
      <c r="B20" s="397" t="s">
        <v>98</v>
      </c>
      <c r="C20" s="398"/>
      <c r="D20" s="398"/>
      <c r="E20" s="398"/>
      <c r="F20" s="398"/>
      <c r="G20" s="398"/>
      <c r="H20" s="398"/>
      <c r="I20" s="398"/>
      <c r="J20" s="398"/>
      <c r="K20" s="399"/>
    </row>
    <row r="21" spans="2:11" ht="19.5" customHeight="1">
      <c r="B21" s="20" t="s">
        <v>99</v>
      </c>
      <c r="C21" s="20">
        <v>0.5763888888888888</v>
      </c>
      <c r="D21" s="61" t="s">
        <v>33</v>
      </c>
      <c r="E21" s="58"/>
      <c r="F21" s="59" t="s">
        <v>34</v>
      </c>
      <c r="G21" s="60"/>
      <c r="H21" s="61" t="s">
        <v>35</v>
      </c>
      <c r="I21" s="21" t="s">
        <v>94</v>
      </c>
      <c r="J21" s="167" t="s">
        <v>94</v>
      </c>
      <c r="K21" s="167" t="s">
        <v>94</v>
      </c>
    </row>
    <row r="22" spans="2:11" ht="19.5" customHeight="1">
      <c r="B22" s="129" t="s">
        <v>100</v>
      </c>
      <c r="C22" s="129">
        <v>0.5902777777777778</v>
      </c>
      <c r="D22" s="169" t="s">
        <v>36</v>
      </c>
      <c r="E22" s="172"/>
      <c r="F22" s="171" t="s">
        <v>34</v>
      </c>
      <c r="G22" s="170"/>
      <c r="H22" s="169" t="s">
        <v>37</v>
      </c>
      <c r="I22" s="168" t="str">
        <f>I21</f>
        <v>協会</v>
      </c>
      <c r="J22" s="179" t="s">
        <v>94</v>
      </c>
      <c r="K22" s="179" t="s">
        <v>94</v>
      </c>
    </row>
    <row r="23" spans="2:11" ht="19.5" customHeight="1">
      <c r="B23" s="14" t="s">
        <v>101</v>
      </c>
      <c r="C23" s="14">
        <v>0.6111111111111112</v>
      </c>
      <c r="D23" s="266" t="s">
        <v>102</v>
      </c>
      <c r="E23" s="269"/>
      <c r="F23" s="268"/>
      <c r="G23" s="267"/>
      <c r="H23" s="266" t="s">
        <v>103</v>
      </c>
      <c r="I23" s="13" t="str">
        <f>I22</f>
        <v>協会</v>
      </c>
      <c r="J23" s="265" t="s">
        <v>94</v>
      </c>
      <c r="K23" s="265" t="s">
        <v>94</v>
      </c>
    </row>
    <row r="24" spans="2:11" ht="19.5" customHeight="1">
      <c r="B24" s="15" t="s">
        <v>104</v>
      </c>
      <c r="C24" s="15">
        <v>0.625</v>
      </c>
      <c r="D24" s="128" t="s">
        <v>105</v>
      </c>
      <c r="E24" s="177"/>
      <c r="F24" s="176"/>
      <c r="G24" s="175"/>
      <c r="H24" s="128" t="s">
        <v>106</v>
      </c>
      <c r="I24" s="16" t="str">
        <f>I23</f>
        <v>協会</v>
      </c>
      <c r="J24" s="178" t="s">
        <v>94</v>
      </c>
      <c r="K24" s="178" t="s">
        <v>94</v>
      </c>
    </row>
    <row r="25" spans="2:11" ht="19.5" customHeight="1">
      <c r="B25" s="174"/>
      <c r="C25" s="173">
        <v>0.6388888888888888</v>
      </c>
      <c r="D25" s="400" t="s">
        <v>107</v>
      </c>
      <c r="E25" s="401"/>
      <c r="F25" s="401"/>
      <c r="G25" s="401"/>
      <c r="H25" s="402"/>
      <c r="I25" s="403"/>
      <c r="J25" s="404"/>
      <c r="K25" s="405"/>
    </row>
    <row r="26" spans="2:11" ht="17.25" customHeight="1">
      <c r="B26" s="24"/>
      <c r="C26" s="25"/>
      <c r="D26" s="26"/>
      <c r="E26" s="27"/>
      <c r="F26" s="28"/>
      <c r="G26" s="29"/>
      <c r="H26" s="49"/>
      <c r="I26" s="9"/>
      <c r="J26" s="9"/>
      <c r="K26" s="9"/>
    </row>
    <row r="27" spans="2:11" ht="17.25" customHeight="1">
      <c r="B27" s="286"/>
      <c r="C27" s="123"/>
      <c r="D27" s="126"/>
      <c r="E27" s="287"/>
      <c r="F27" s="288"/>
      <c r="G27" s="289"/>
      <c r="H27" s="124"/>
      <c r="I27" s="127"/>
      <c r="J27" s="127"/>
      <c r="K27" s="127"/>
    </row>
    <row r="28" spans="2:9" ht="17.25" customHeight="1">
      <c r="B28" s="18" t="s">
        <v>52</v>
      </c>
      <c r="C28" s="18"/>
      <c r="E28" s="6"/>
      <c r="G28" s="4"/>
      <c r="I28" s="6"/>
    </row>
    <row r="29" spans="2:10" ht="17.25" customHeight="1">
      <c r="B29" s="62" t="s">
        <v>53</v>
      </c>
      <c r="C29" s="18" t="s">
        <v>55</v>
      </c>
      <c r="E29" s="6"/>
      <c r="G29" s="4"/>
      <c r="H29" s="19"/>
      <c r="I29" s="19"/>
      <c r="J29" s="19"/>
    </row>
    <row r="30" spans="2:10" ht="17.25" customHeight="1">
      <c r="B30" s="62" t="s">
        <v>53</v>
      </c>
      <c r="C30" s="18" t="s">
        <v>56</v>
      </c>
      <c r="E30" s="6"/>
      <c r="G30" s="4"/>
      <c r="H30" s="19"/>
      <c r="I30" s="19"/>
      <c r="J30" s="19"/>
    </row>
  </sheetData>
  <sheetProtection/>
  <mergeCells count="9">
    <mergeCell ref="B20:K20"/>
    <mergeCell ref="D25:H25"/>
    <mergeCell ref="I25:K25"/>
    <mergeCell ref="B1:K1"/>
    <mergeCell ref="B3:K3"/>
    <mergeCell ref="B5:K5"/>
    <mergeCell ref="B6:K6"/>
    <mergeCell ref="E7:G7"/>
    <mergeCell ref="J7:K7"/>
  </mergeCells>
  <printOptions horizontalCentered="1"/>
  <pageMargins left="0.66875" right="0.4326388888888889" top="0.7083333333333334" bottom="0.5902777777777778" header="0.39375" footer="0.4722222222222222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N30"/>
  <sheetViews>
    <sheetView zoomScalePageLayoutView="0" workbookViewId="0" topLeftCell="A1">
      <selection activeCell="X13" sqref="X13"/>
    </sheetView>
  </sheetViews>
  <sheetFormatPr defaultColWidth="9" defaultRowHeight="15"/>
  <cols>
    <col min="1" max="1" width="1.8984375" style="79" customWidth="1"/>
    <col min="2" max="2" width="8.09765625" style="78" customWidth="1"/>
    <col min="3" max="3" width="3.59765625" style="79" customWidth="1"/>
    <col min="4" max="4" width="1.59765625" style="79" customWidth="1"/>
    <col min="5" max="6" width="3.59765625" style="79" customWidth="1"/>
    <col min="7" max="7" width="1.59765625" style="79" customWidth="1"/>
    <col min="8" max="9" width="3.59765625" style="79" customWidth="1"/>
    <col min="10" max="10" width="1.59765625" style="79" customWidth="1"/>
    <col min="11" max="12" width="3.59765625" style="79" customWidth="1"/>
    <col min="13" max="13" width="1.59765625" style="79" customWidth="1"/>
    <col min="14" max="14" width="3.59765625" style="79" customWidth="1"/>
    <col min="15" max="19" width="4.59765625" style="78" customWidth="1"/>
    <col min="20" max="22" width="4.59765625" style="79" customWidth="1"/>
    <col min="23" max="225" width="9" style="79" customWidth="1"/>
  </cols>
  <sheetData>
    <row r="1" ht="5.25" customHeight="1"/>
    <row r="2" spans="2:22" s="78" customFormat="1" ht="22.5" customHeight="1">
      <c r="B2" s="395" t="s">
        <v>62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</row>
    <row r="3" spans="2:19" s="78" customFormat="1" ht="13.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2:22" s="78" customFormat="1" ht="18" customHeight="1">
      <c r="B4" s="396" t="s">
        <v>108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</row>
    <row r="5" spans="2:22" s="78" customFormat="1" ht="18" customHeight="1">
      <c r="B5" s="80"/>
      <c r="C5" s="80"/>
      <c r="D5" s="80"/>
      <c r="E5" s="80"/>
      <c r="F5" s="80"/>
      <c r="G5" s="80"/>
      <c r="H5" s="80"/>
      <c r="I5" s="290"/>
      <c r="J5" s="290"/>
      <c r="K5" s="290"/>
      <c r="L5" s="290"/>
      <c r="M5" s="290"/>
      <c r="N5" s="290"/>
      <c r="O5" s="80"/>
      <c r="P5" s="80"/>
      <c r="Q5" s="80"/>
      <c r="R5" s="80"/>
      <c r="S5" s="80"/>
      <c r="T5" s="80"/>
      <c r="U5" s="80"/>
      <c r="V5" s="80"/>
    </row>
    <row r="6" spans="2:22" s="78" customFormat="1" ht="18" customHeight="1">
      <c r="B6" s="80"/>
      <c r="C6" s="80"/>
      <c r="D6" s="80"/>
      <c r="E6" s="80"/>
      <c r="F6" s="80"/>
      <c r="G6" s="80"/>
      <c r="H6" s="80"/>
      <c r="I6" s="290"/>
      <c r="J6" s="290"/>
      <c r="K6" s="290"/>
      <c r="L6" s="290"/>
      <c r="M6" s="290"/>
      <c r="N6" s="290"/>
      <c r="O6" s="80"/>
      <c r="P6" s="80"/>
      <c r="Q6" s="80"/>
      <c r="R6" s="80"/>
      <c r="S6" s="80"/>
      <c r="T6" s="80"/>
      <c r="U6" s="80"/>
      <c r="V6" s="80"/>
    </row>
    <row r="7" spans="2:248" ht="19.5" customHeight="1">
      <c r="B7" s="389" t="s">
        <v>109</v>
      </c>
      <c r="C7" s="389"/>
      <c r="D7" s="389"/>
      <c r="E7" s="389"/>
      <c r="F7" s="389"/>
      <c r="G7" s="389"/>
      <c r="H7" s="389"/>
      <c r="O7" s="82"/>
      <c r="P7" s="82"/>
      <c r="Q7" s="82"/>
      <c r="R7" s="82"/>
      <c r="S7" s="82"/>
      <c r="T7" s="82"/>
      <c r="U7" s="82"/>
      <c r="V7" s="83" t="s">
        <v>110</v>
      </c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</row>
    <row r="8" spans="2:22" s="78" customFormat="1" ht="30" customHeight="1">
      <c r="B8" s="84" t="s">
        <v>66</v>
      </c>
      <c r="C8" s="390" t="str">
        <f>'組合せ'!C17</f>
        <v>Ａ１位</v>
      </c>
      <c r="D8" s="375"/>
      <c r="E8" s="375"/>
      <c r="F8" s="375" t="str">
        <f>'組合せ'!D17</f>
        <v>Ｂ２位</v>
      </c>
      <c r="G8" s="375"/>
      <c r="H8" s="375"/>
      <c r="I8" s="375" t="str">
        <f>'組合せ'!E17</f>
        <v>Ｃ１位</v>
      </c>
      <c r="J8" s="375"/>
      <c r="K8" s="375"/>
      <c r="L8" s="375" t="str">
        <f>'組合せ'!F17</f>
        <v>Ｄ２位</v>
      </c>
      <c r="M8" s="375"/>
      <c r="N8" s="376"/>
      <c r="O8" s="85" t="s">
        <v>67</v>
      </c>
      <c r="P8" s="86" t="s">
        <v>68</v>
      </c>
      <c r="Q8" s="87" t="s">
        <v>69</v>
      </c>
      <c r="R8" s="88" t="s">
        <v>70</v>
      </c>
      <c r="S8" s="86" t="s">
        <v>71</v>
      </c>
      <c r="T8" s="86" t="s">
        <v>72</v>
      </c>
      <c r="U8" s="89" t="s">
        <v>73</v>
      </c>
      <c r="V8" s="104" t="s">
        <v>74</v>
      </c>
    </row>
    <row r="9" spans="2:248" ht="15" customHeight="1">
      <c r="B9" s="364" t="str">
        <f>C8</f>
        <v>Ａ１位</v>
      </c>
      <c r="C9" s="332"/>
      <c r="D9" s="333"/>
      <c r="E9" s="334"/>
      <c r="F9" s="377">
        <f>IF(F10="","",IF(F10&gt;H10,"○",IF(F10=H10,"△","×")))</f>
      </c>
      <c r="G9" s="378"/>
      <c r="H9" s="379"/>
      <c r="I9" s="380">
        <f>IF(I10="","",IF(I10&gt;K10,"○",IF(I10=K10,"△","×")))</f>
      </c>
      <c r="J9" s="381"/>
      <c r="K9" s="382"/>
      <c r="L9" s="383">
        <f>IF(L10="","",IF(L10&gt;N10,"○",IF(L10=N10,"△","×")))</f>
      </c>
      <c r="M9" s="384"/>
      <c r="N9" s="384"/>
      <c r="O9" s="361"/>
      <c r="P9" s="353"/>
      <c r="Q9" s="348"/>
      <c r="R9" s="357"/>
      <c r="S9" s="353"/>
      <c r="T9" s="353"/>
      <c r="U9" s="348"/>
      <c r="V9" s="345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</row>
    <row r="10" spans="2:248" ht="15" customHeight="1">
      <c r="B10" s="365"/>
      <c r="C10" s="335"/>
      <c r="D10" s="336"/>
      <c r="E10" s="337"/>
      <c r="F10" s="91"/>
      <c r="G10" s="92" t="s">
        <v>75</v>
      </c>
      <c r="H10" s="91"/>
      <c r="I10" s="91"/>
      <c r="J10" s="92" t="s">
        <v>75</v>
      </c>
      <c r="K10" s="91"/>
      <c r="L10" s="93"/>
      <c r="M10" s="94" t="s">
        <v>75</v>
      </c>
      <c r="N10" s="100"/>
      <c r="O10" s="359"/>
      <c r="P10" s="351"/>
      <c r="Q10" s="346"/>
      <c r="R10" s="355"/>
      <c r="S10" s="351"/>
      <c r="T10" s="351"/>
      <c r="U10" s="346"/>
      <c r="V10" s="342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</row>
    <row r="11" spans="2:248" ht="15" customHeight="1">
      <c r="B11" s="365" t="str">
        <f>F8</f>
        <v>Ｂ２位</v>
      </c>
      <c r="C11" s="385">
        <f>IF(C12="","",IF(C12&gt;E12,"○",IF(C12=E12,"△","×")))</f>
      </c>
      <c r="D11" s="386"/>
      <c r="E11" s="387"/>
      <c r="F11" s="338"/>
      <c r="G11" s="339"/>
      <c r="H11" s="340"/>
      <c r="I11" s="388">
        <f>IF(I12="","",IF(I12&gt;K12,"○",IF(I12=K12,"△","×")))</f>
      </c>
      <c r="J11" s="386"/>
      <c r="K11" s="387"/>
      <c r="L11" s="388">
        <f>IF(L12="","",IF(L12&gt;N12,"○",IF(L12=N12,"△","×")))</f>
      </c>
      <c r="M11" s="386"/>
      <c r="N11" s="386"/>
      <c r="O11" s="359"/>
      <c r="P11" s="351"/>
      <c r="Q11" s="346"/>
      <c r="R11" s="355"/>
      <c r="S11" s="351"/>
      <c r="T11" s="351"/>
      <c r="U11" s="346"/>
      <c r="V11" s="342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</row>
    <row r="12" spans="2:248" ht="15" customHeight="1">
      <c r="B12" s="365"/>
      <c r="C12" s="95">
        <f>IF(H10="","",H10)</f>
      </c>
      <c r="D12" s="92" t="s">
        <v>75</v>
      </c>
      <c r="E12" s="91">
        <f>IF(F10="","",F10)</f>
      </c>
      <c r="F12" s="341"/>
      <c r="G12" s="336"/>
      <c r="H12" s="337"/>
      <c r="I12" s="91"/>
      <c r="J12" s="92" t="s">
        <v>75</v>
      </c>
      <c r="K12" s="91"/>
      <c r="L12" s="91"/>
      <c r="M12" s="92" t="s">
        <v>75</v>
      </c>
      <c r="N12" s="101"/>
      <c r="O12" s="359"/>
      <c r="P12" s="351"/>
      <c r="Q12" s="346"/>
      <c r="R12" s="355"/>
      <c r="S12" s="351"/>
      <c r="T12" s="351"/>
      <c r="U12" s="346"/>
      <c r="V12" s="342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</row>
    <row r="13" spans="2:248" ht="15" customHeight="1">
      <c r="B13" s="366" t="str">
        <f>I8</f>
        <v>Ｃ１位</v>
      </c>
      <c r="C13" s="371">
        <f>IF(C14="","",IF(C14&gt;E14,"○",IF(C14=E14,"△","×")))</f>
      </c>
      <c r="D13" s="372"/>
      <c r="E13" s="373"/>
      <c r="F13" s="374">
        <f>IF(F14="","",IF(F14&gt;H14,"○",IF(F14=H14,"△","×")))</f>
      </c>
      <c r="G13" s="372"/>
      <c r="H13" s="373"/>
      <c r="I13" s="326"/>
      <c r="J13" s="327"/>
      <c r="K13" s="328"/>
      <c r="L13" s="374">
        <f>IF(L14="","",IF(L14&gt;N14,"○",IF(L14=N14,"△","×")))</f>
      </c>
      <c r="M13" s="372"/>
      <c r="N13" s="372"/>
      <c r="O13" s="359"/>
      <c r="P13" s="351"/>
      <c r="Q13" s="346"/>
      <c r="R13" s="355"/>
      <c r="S13" s="351"/>
      <c r="T13" s="351"/>
      <c r="U13" s="346"/>
      <c r="V13" s="342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</row>
    <row r="14" spans="2:248" ht="15" customHeight="1">
      <c r="B14" s="366"/>
      <c r="C14" s="96">
        <f>IF(K10="","",K10)</f>
      </c>
      <c r="D14" s="94" t="s">
        <v>75</v>
      </c>
      <c r="E14" s="93">
        <f>IF(I10="","",I10)</f>
      </c>
      <c r="F14" s="93">
        <f>IF(K12="","",K12)</f>
      </c>
      <c r="G14" s="94" t="s">
        <v>75</v>
      </c>
      <c r="H14" s="93">
        <f>IF(I12="","",I12)</f>
      </c>
      <c r="I14" s="329"/>
      <c r="J14" s="330"/>
      <c r="K14" s="331"/>
      <c r="L14" s="93"/>
      <c r="M14" s="94" t="s">
        <v>75</v>
      </c>
      <c r="N14" s="100"/>
      <c r="O14" s="359"/>
      <c r="P14" s="351"/>
      <c r="Q14" s="346"/>
      <c r="R14" s="355"/>
      <c r="S14" s="351"/>
      <c r="T14" s="351"/>
      <c r="U14" s="346"/>
      <c r="V14" s="342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</row>
    <row r="15" spans="2:248" ht="15" customHeight="1">
      <c r="B15" s="366" t="str">
        <f>L8</f>
        <v>Ｄ２位</v>
      </c>
      <c r="C15" s="371">
        <f>IF(C16="","",IF(C16&gt;E16,"○",IF(C16=E16,"△","×")))</f>
      </c>
      <c r="D15" s="372"/>
      <c r="E15" s="373"/>
      <c r="F15" s="374">
        <f>IF(F16="","",IF(F16&gt;H16,"○",IF(F16=H16,"△","×")))</f>
      </c>
      <c r="G15" s="372"/>
      <c r="H15" s="373"/>
      <c r="I15" s="374">
        <f>IF(I16="","",IF(I16&gt;K16,"○",IF(I16=K16,"△","×")))</f>
      </c>
      <c r="J15" s="372"/>
      <c r="K15" s="373"/>
      <c r="L15" s="326"/>
      <c r="M15" s="327"/>
      <c r="N15" s="327"/>
      <c r="O15" s="359"/>
      <c r="P15" s="351"/>
      <c r="Q15" s="346"/>
      <c r="R15" s="355"/>
      <c r="S15" s="351"/>
      <c r="T15" s="351"/>
      <c r="U15" s="346"/>
      <c r="V15" s="343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</row>
    <row r="16" spans="2:248" ht="15" customHeight="1">
      <c r="B16" s="367"/>
      <c r="C16" s="97">
        <f>IF(N10="","",N10)</f>
      </c>
      <c r="D16" s="98" t="s">
        <v>75</v>
      </c>
      <c r="E16" s="99">
        <f>IF(L10="","",L10)</f>
      </c>
      <c r="F16" s="99">
        <f>IF(N12="","",N12)</f>
      </c>
      <c r="G16" s="98" t="s">
        <v>75</v>
      </c>
      <c r="H16" s="99">
        <f>IF(L12="","",L12)</f>
      </c>
      <c r="I16" s="99">
        <f>IF(N14="","",N14)</f>
      </c>
      <c r="J16" s="98" t="s">
        <v>75</v>
      </c>
      <c r="K16" s="99">
        <f>IF(L14="","",L14)</f>
      </c>
      <c r="L16" s="321"/>
      <c r="M16" s="322"/>
      <c r="N16" s="322"/>
      <c r="O16" s="360"/>
      <c r="P16" s="352"/>
      <c r="Q16" s="347"/>
      <c r="R16" s="356"/>
      <c r="S16" s="352"/>
      <c r="T16" s="352"/>
      <c r="U16" s="347"/>
      <c r="V16" s="344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</row>
    <row r="17" spans="2:22" s="78" customFormat="1" ht="13.5" customHeight="1">
      <c r="B17" s="80"/>
      <c r="C17" s="80"/>
      <c r="D17" s="80"/>
      <c r="E17" s="80"/>
      <c r="F17" s="80"/>
      <c r="G17" s="80"/>
      <c r="H17" s="81"/>
      <c r="I17" s="50"/>
      <c r="J17" s="103"/>
      <c r="S17" s="81"/>
      <c r="T17" s="50"/>
      <c r="U17" s="50"/>
      <c r="V17" s="81"/>
    </row>
    <row r="18" spans="2:22" s="78" customFormat="1" ht="13.5" customHeight="1">
      <c r="B18" s="80"/>
      <c r="C18" s="80"/>
      <c r="D18" s="80"/>
      <c r="E18" s="80"/>
      <c r="F18" s="80"/>
      <c r="G18" s="80"/>
      <c r="H18" s="81"/>
      <c r="I18" s="50"/>
      <c r="J18" s="103"/>
      <c r="S18" s="81"/>
      <c r="T18" s="50"/>
      <c r="U18" s="50"/>
      <c r="V18" s="81"/>
    </row>
    <row r="19" spans="2:22" s="78" customFormat="1" ht="13.5" customHeight="1">
      <c r="B19" s="80"/>
      <c r="C19" s="80"/>
      <c r="D19" s="80"/>
      <c r="E19" s="80"/>
      <c r="F19" s="80"/>
      <c r="G19" s="80"/>
      <c r="H19" s="81"/>
      <c r="I19" s="50"/>
      <c r="J19" s="103"/>
      <c r="S19" s="81"/>
      <c r="T19" s="50"/>
      <c r="U19" s="50"/>
      <c r="V19" s="81"/>
    </row>
    <row r="20" spans="2:248" ht="19.5" customHeight="1">
      <c r="B20" s="389" t="s">
        <v>111</v>
      </c>
      <c r="C20" s="389"/>
      <c r="D20" s="389"/>
      <c r="E20" s="389"/>
      <c r="F20" s="389"/>
      <c r="G20" s="389"/>
      <c r="H20" s="389"/>
      <c r="O20" s="82"/>
      <c r="P20" s="82"/>
      <c r="Q20" s="82"/>
      <c r="R20" s="82"/>
      <c r="S20" s="82"/>
      <c r="T20" s="82"/>
      <c r="U20" s="82"/>
      <c r="V20" s="83" t="s">
        <v>112</v>
      </c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</row>
    <row r="21" spans="2:22" s="78" customFormat="1" ht="30" customHeight="1">
      <c r="B21" s="84" t="s">
        <v>66</v>
      </c>
      <c r="C21" s="390" t="str">
        <f>'組合せ'!C18</f>
        <v>Ｂ１位</v>
      </c>
      <c r="D21" s="375"/>
      <c r="E21" s="375"/>
      <c r="F21" s="375" t="str">
        <f>'組合せ'!D18</f>
        <v>Ａ２位</v>
      </c>
      <c r="G21" s="375"/>
      <c r="H21" s="375"/>
      <c r="I21" s="375" t="str">
        <f>'組合せ'!E18</f>
        <v>Ｄ１位</v>
      </c>
      <c r="J21" s="375"/>
      <c r="K21" s="375"/>
      <c r="L21" s="375" t="str">
        <f>'組合せ'!F18</f>
        <v>Ｃ２位</v>
      </c>
      <c r="M21" s="375"/>
      <c r="N21" s="376"/>
      <c r="O21" s="85" t="s">
        <v>67</v>
      </c>
      <c r="P21" s="86" t="s">
        <v>68</v>
      </c>
      <c r="Q21" s="87" t="s">
        <v>69</v>
      </c>
      <c r="R21" s="88" t="s">
        <v>70</v>
      </c>
      <c r="S21" s="86" t="s">
        <v>71</v>
      </c>
      <c r="T21" s="86" t="s">
        <v>72</v>
      </c>
      <c r="U21" s="89" t="s">
        <v>73</v>
      </c>
      <c r="V21" s="90" t="s">
        <v>74</v>
      </c>
    </row>
    <row r="22" spans="2:248" ht="15" customHeight="1">
      <c r="B22" s="364" t="str">
        <f>C21</f>
        <v>Ｂ１位</v>
      </c>
      <c r="C22" s="332"/>
      <c r="D22" s="333"/>
      <c r="E22" s="334"/>
      <c r="F22" s="377">
        <f>IF(F23="","",IF(F23&gt;H23,"○",IF(F23=H23,"△","×")))</f>
      </c>
      <c r="G22" s="378"/>
      <c r="H22" s="379"/>
      <c r="I22" s="380">
        <f>IF(I23="","",IF(I23&gt;K23,"○",IF(I23=K23,"△","×")))</f>
      </c>
      <c r="J22" s="381"/>
      <c r="K22" s="382"/>
      <c r="L22" s="383">
        <f>IF(L23="","",IF(L23&gt;N23,"○",IF(L23=N23,"△","×")))</f>
      </c>
      <c r="M22" s="384"/>
      <c r="N22" s="384"/>
      <c r="O22" s="361"/>
      <c r="P22" s="353"/>
      <c r="Q22" s="348"/>
      <c r="R22" s="357"/>
      <c r="S22" s="353"/>
      <c r="T22" s="353"/>
      <c r="U22" s="348"/>
      <c r="V22" s="345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</row>
    <row r="23" spans="2:248" ht="15" customHeight="1">
      <c r="B23" s="365"/>
      <c r="C23" s="335"/>
      <c r="D23" s="336"/>
      <c r="E23" s="337"/>
      <c r="F23" s="91"/>
      <c r="G23" s="92" t="s">
        <v>75</v>
      </c>
      <c r="H23" s="91"/>
      <c r="I23" s="91"/>
      <c r="J23" s="92" t="s">
        <v>75</v>
      </c>
      <c r="K23" s="91"/>
      <c r="L23" s="93"/>
      <c r="M23" s="94" t="s">
        <v>75</v>
      </c>
      <c r="N23" s="100"/>
      <c r="O23" s="359"/>
      <c r="P23" s="351"/>
      <c r="Q23" s="346"/>
      <c r="R23" s="355"/>
      <c r="S23" s="351"/>
      <c r="T23" s="351"/>
      <c r="U23" s="346"/>
      <c r="V23" s="342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</row>
    <row r="24" spans="2:248" ht="15" customHeight="1">
      <c r="B24" s="365" t="str">
        <f>F21</f>
        <v>Ａ２位</v>
      </c>
      <c r="C24" s="385">
        <f>IF(C25="","",IF(C25&gt;E25,"○",IF(C25=E25,"△","×")))</f>
      </c>
      <c r="D24" s="386"/>
      <c r="E24" s="387"/>
      <c r="F24" s="338"/>
      <c r="G24" s="339"/>
      <c r="H24" s="340"/>
      <c r="I24" s="388">
        <f>IF(I25="","",IF(I25&gt;K25,"○",IF(I25=K25,"△","×")))</f>
      </c>
      <c r="J24" s="386"/>
      <c r="K24" s="387"/>
      <c r="L24" s="388">
        <f>IF(L25="","",IF(L25&gt;N25,"○",IF(L25=N25,"△","×")))</f>
      </c>
      <c r="M24" s="386"/>
      <c r="N24" s="386"/>
      <c r="O24" s="359"/>
      <c r="P24" s="351"/>
      <c r="Q24" s="346"/>
      <c r="R24" s="355"/>
      <c r="S24" s="351"/>
      <c r="T24" s="351"/>
      <c r="U24" s="346"/>
      <c r="V24" s="343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</row>
    <row r="25" spans="2:248" ht="15" customHeight="1">
      <c r="B25" s="365"/>
      <c r="C25" s="95">
        <f>IF(H23="","",H23)</f>
      </c>
      <c r="D25" s="92" t="s">
        <v>75</v>
      </c>
      <c r="E25" s="91">
        <f>IF(F23="","",F23)</f>
      </c>
      <c r="F25" s="341"/>
      <c r="G25" s="336"/>
      <c r="H25" s="337"/>
      <c r="I25" s="91"/>
      <c r="J25" s="92" t="s">
        <v>75</v>
      </c>
      <c r="K25" s="91"/>
      <c r="L25" s="91"/>
      <c r="M25" s="92" t="s">
        <v>75</v>
      </c>
      <c r="N25" s="101"/>
      <c r="O25" s="359"/>
      <c r="P25" s="351"/>
      <c r="Q25" s="346"/>
      <c r="R25" s="355"/>
      <c r="S25" s="351"/>
      <c r="T25" s="351"/>
      <c r="U25" s="346"/>
      <c r="V25" s="343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</row>
    <row r="26" spans="2:248" ht="15" customHeight="1">
      <c r="B26" s="366" t="str">
        <f>I21</f>
        <v>Ｄ１位</v>
      </c>
      <c r="C26" s="371">
        <f>IF(C27="","",IF(C27&gt;E27,"○",IF(C27=E27,"△","×")))</f>
      </c>
      <c r="D26" s="372"/>
      <c r="E26" s="373"/>
      <c r="F26" s="374">
        <f>IF(F27="","",IF(F27&gt;H27,"○",IF(F27=H27,"△","×")))</f>
      </c>
      <c r="G26" s="372"/>
      <c r="H26" s="373"/>
      <c r="I26" s="326"/>
      <c r="J26" s="327"/>
      <c r="K26" s="328"/>
      <c r="L26" s="374">
        <f>IF(L27="","",IF(L27&gt;N27,"○",IF(L27=N27,"△","×")))</f>
      </c>
      <c r="M26" s="372"/>
      <c r="N26" s="372"/>
      <c r="O26" s="359"/>
      <c r="P26" s="351"/>
      <c r="Q26" s="346"/>
      <c r="R26" s="355"/>
      <c r="S26" s="351"/>
      <c r="T26" s="351"/>
      <c r="U26" s="346"/>
      <c r="V26" s="342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</row>
    <row r="27" spans="2:248" ht="15" customHeight="1">
      <c r="B27" s="366"/>
      <c r="C27" s="96">
        <f>IF(K23="","",K23)</f>
      </c>
      <c r="D27" s="94" t="s">
        <v>75</v>
      </c>
      <c r="E27" s="93">
        <f>IF(I23="","",I23)</f>
      </c>
      <c r="F27" s="93">
        <f>IF(K25="","",K25)</f>
      </c>
      <c r="G27" s="94" t="s">
        <v>75</v>
      </c>
      <c r="H27" s="93">
        <f>IF(I25="","",I25)</f>
      </c>
      <c r="I27" s="329"/>
      <c r="J27" s="330"/>
      <c r="K27" s="331"/>
      <c r="L27" s="93"/>
      <c r="M27" s="94" t="s">
        <v>75</v>
      </c>
      <c r="N27" s="100"/>
      <c r="O27" s="359"/>
      <c r="P27" s="351"/>
      <c r="Q27" s="346"/>
      <c r="R27" s="355"/>
      <c r="S27" s="351"/>
      <c r="T27" s="351"/>
      <c r="U27" s="346"/>
      <c r="V27" s="342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</row>
    <row r="28" spans="2:248" ht="15" customHeight="1">
      <c r="B28" s="366" t="str">
        <f>L21</f>
        <v>Ｃ２位</v>
      </c>
      <c r="C28" s="371">
        <f>IF(C29="","",IF(C29&gt;E29,"○",IF(C29=E29,"△","×")))</f>
      </c>
      <c r="D28" s="372"/>
      <c r="E28" s="373"/>
      <c r="F28" s="374">
        <f>IF(F29="","",IF(F29&gt;H29,"○",IF(F29=H29,"△","×")))</f>
      </c>
      <c r="G28" s="372"/>
      <c r="H28" s="373"/>
      <c r="I28" s="374">
        <f>IF(I29="","",IF(I29&gt;K29,"○",IF(I29=K29,"△","×")))</f>
      </c>
      <c r="J28" s="372"/>
      <c r="K28" s="373"/>
      <c r="L28" s="326"/>
      <c r="M28" s="327"/>
      <c r="N28" s="327"/>
      <c r="O28" s="359"/>
      <c r="P28" s="351"/>
      <c r="Q28" s="346"/>
      <c r="R28" s="355"/>
      <c r="S28" s="351"/>
      <c r="T28" s="351"/>
      <c r="U28" s="346"/>
      <c r="V28" s="343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</row>
    <row r="29" spans="2:248" ht="15" customHeight="1">
      <c r="B29" s="367"/>
      <c r="C29" s="97">
        <f>IF(N23="","",N23)</f>
      </c>
      <c r="D29" s="98" t="s">
        <v>75</v>
      </c>
      <c r="E29" s="99">
        <f>IF(L23="","",L23)</f>
      </c>
      <c r="F29" s="99">
        <f>IF(N25="","",N25)</f>
      </c>
      <c r="G29" s="98" t="s">
        <v>75</v>
      </c>
      <c r="H29" s="99">
        <f>IF(L25="","",L25)</f>
      </c>
      <c r="I29" s="99">
        <f>IF(N27="","",N27)</f>
      </c>
      <c r="J29" s="98" t="s">
        <v>75</v>
      </c>
      <c r="K29" s="99">
        <f>IF(L27="","",L27)</f>
      </c>
      <c r="L29" s="321"/>
      <c r="M29" s="322"/>
      <c r="N29" s="322"/>
      <c r="O29" s="360"/>
      <c r="P29" s="352"/>
      <c r="Q29" s="347"/>
      <c r="R29" s="356"/>
      <c r="S29" s="352"/>
      <c r="T29" s="352"/>
      <c r="U29" s="347"/>
      <c r="V29" s="344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</row>
    <row r="30" spans="2:22" s="78" customFormat="1" ht="13.5" customHeight="1">
      <c r="B30" s="80"/>
      <c r="C30" s="80"/>
      <c r="D30" s="80"/>
      <c r="E30" s="80"/>
      <c r="F30" s="80"/>
      <c r="G30" s="80"/>
      <c r="H30" s="81"/>
      <c r="I30" s="50"/>
      <c r="J30" s="103"/>
      <c r="S30" s="81"/>
      <c r="T30" s="50"/>
      <c r="U30" s="50"/>
      <c r="V30" s="81"/>
    </row>
  </sheetData>
  <sheetProtection/>
  <mergeCells count="116">
    <mergeCell ref="B2:V2"/>
    <mergeCell ref="B4:V4"/>
    <mergeCell ref="B7:H7"/>
    <mergeCell ref="C8:E8"/>
    <mergeCell ref="F8:H8"/>
    <mergeCell ref="I8:K8"/>
    <mergeCell ref="L8:N8"/>
    <mergeCell ref="F9:H9"/>
    <mergeCell ref="I9:K9"/>
    <mergeCell ref="L9:N9"/>
    <mergeCell ref="C11:E11"/>
    <mergeCell ref="I11:K11"/>
    <mergeCell ref="L11:N11"/>
    <mergeCell ref="F22:H22"/>
    <mergeCell ref="I22:K22"/>
    <mergeCell ref="L22:N22"/>
    <mergeCell ref="C13:E13"/>
    <mergeCell ref="F13:H13"/>
    <mergeCell ref="L13:N13"/>
    <mergeCell ref="C15:E15"/>
    <mergeCell ref="F15:H15"/>
    <mergeCell ref="I15:K15"/>
    <mergeCell ref="I24:K24"/>
    <mergeCell ref="L24:N24"/>
    <mergeCell ref="C26:E26"/>
    <mergeCell ref="F26:H26"/>
    <mergeCell ref="L26:N26"/>
    <mergeCell ref="B20:H20"/>
    <mergeCell ref="C21:E21"/>
    <mergeCell ref="F21:H21"/>
    <mergeCell ref="I21:K21"/>
    <mergeCell ref="L21:N21"/>
    <mergeCell ref="F28:H28"/>
    <mergeCell ref="I28:K28"/>
    <mergeCell ref="B9:B10"/>
    <mergeCell ref="B11:B12"/>
    <mergeCell ref="B13:B14"/>
    <mergeCell ref="B15:B16"/>
    <mergeCell ref="B22:B23"/>
    <mergeCell ref="B24:B25"/>
    <mergeCell ref="B26:B27"/>
    <mergeCell ref="C24:E24"/>
    <mergeCell ref="B28:B29"/>
    <mergeCell ref="O9:O10"/>
    <mergeCell ref="O11:O12"/>
    <mergeCell ref="O13:O14"/>
    <mergeCell ref="O15:O16"/>
    <mergeCell ref="O22:O23"/>
    <mergeCell ref="O24:O25"/>
    <mergeCell ref="O26:O27"/>
    <mergeCell ref="O28:O29"/>
    <mergeCell ref="C28:E28"/>
    <mergeCell ref="P9:P10"/>
    <mergeCell ref="P11:P12"/>
    <mergeCell ref="P13:P14"/>
    <mergeCell ref="P15:P16"/>
    <mergeCell ref="P22:P23"/>
    <mergeCell ref="P24:P25"/>
    <mergeCell ref="P26:P27"/>
    <mergeCell ref="P28:P29"/>
    <mergeCell ref="Q9:Q10"/>
    <mergeCell ref="Q11:Q12"/>
    <mergeCell ref="Q13:Q14"/>
    <mergeCell ref="Q15:Q16"/>
    <mergeCell ref="Q22:Q23"/>
    <mergeCell ref="Q24:Q25"/>
    <mergeCell ref="Q26:Q27"/>
    <mergeCell ref="Q28:Q29"/>
    <mergeCell ref="R9:R10"/>
    <mergeCell ref="R11:R12"/>
    <mergeCell ref="R13:R14"/>
    <mergeCell ref="R15:R16"/>
    <mergeCell ref="R22:R23"/>
    <mergeCell ref="R24:R25"/>
    <mergeCell ref="R26:R27"/>
    <mergeCell ref="R28:R29"/>
    <mergeCell ref="S9:S10"/>
    <mergeCell ref="S11:S12"/>
    <mergeCell ref="S13:S14"/>
    <mergeCell ref="S15:S16"/>
    <mergeCell ref="S22:S23"/>
    <mergeCell ref="S24:S25"/>
    <mergeCell ref="S26:S27"/>
    <mergeCell ref="S28:S29"/>
    <mergeCell ref="T9:T10"/>
    <mergeCell ref="T11:T12"/>
    <mergeCell ref="T13:T14"/>
    <mergeCell ref="T15:T16"/>
    <mergeCell ref="T22:T23"/>
    <mergeCell ref="T24:T25"/>
    <mergeCell ref="T26:T27"/>
    <mergeCell ref="T28:T29"/>
    <mergeCell ref="U9:U10"/>
    <mergeCell ref="U11:U12"/>
    <mergeCell ref="U13:U14"/>
    <mergeCell ref="U15:U16"/>
    <mergeCell ref="U22:U23"/>
    <mergeCell ref="U24:U25"/>
    <mergeCell ref="U26:U27"/>
    <mergeCell ref="U28:U29"/>
    <mergeCell ref="V9:V10"/>
    <mergeCell ref="V11:V12"/>
    <mergeCell ref="V13:V14"/>
    <mergeCell ref="V15:V16"/>
    <mergeCell ref="V22:V23"/>
    <mergeCell ref="V24:V25"/>
    <mergeCell ref="V26:V27"/>
    <mergeCell ref="V28:V29"/>
    <mergeCell ref="C9:E10"/>
    <mergeCell ref="F11:H12"/>
    <mergeCell ref="I13:K14"/>
    <mergeCell ref="L15:N16"/>
    <mergeCell ref="C22:E23"/>
    <mergeCell ref="F24:H25"/>
    <mergeCell ref="I26:K27"/>
    <mergeCell ref="L28:N29"/>
  </mergeCells>
  <printOptions horizontalCentered="1"/>
  <pageMargins left="0.4326388888888889" right="0.39375" top="0.5118055555555555" bottom="0.2361111111111111" header="0.39375" footer="0.15694444444444444"/>
  <pageSetup fitToHeight="1" fitToWidth="1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26"/>
  <sheetViews>
    <sheetView zoomScale="75" zoomScaleNormal="75" zoomScalePageLayoutView="0" workbookViewId="0" topLeftCell="A1">
      <selection activeCell="H9" sqref="H9:H10"/>
    </sheetView>
  </sheetViews>
  <sheetFormatPr defaultColWidth="8.796875" defaultRowHeight="15"/>
  <cols>
    <col min="1" max="1" width="3" style="0" customWidth="1"/>
    <col min="2" max="15" width="5.59765625" style="0" customWidth="1"/>
    <col min="16" max="16384" width="8.69921875" style="0" customWidth="1"/>
  </cols>
  <sheetData>
    <row r="1" ht="6" customHeight="1"/>
    <row r="2" spans="2:19" s="235" customFormat="1" ht="31.5" customHeight="1">
      <c r="B2" s="395" t="s">
        <v>113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102"/>
      <c r="Q2" s="102"/>
      <c r="R2" s="102"/>
      <c r="S2" s="102"/>
    </row>
    <row r="3" spans="2:19" s="235" customFormat="1" ht="31.5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2:15" s="235" customFormat="1" ht="24" customHeight="1">
      <c r="B4" s="408" t="s">
        <v>98</v>
      </c>
      <c r="C4" s="409"/>
      <c r="D4" s="409"/>
      <c r="E4" s="409"/>
      <c r="F4" s="409"/>
      <c r="G4" s="409"/>
      <c r="H4" s="409"/>
      <c r="I4" s="409"/>
      <c r="J4" s="409"/>
      <c r="K4" s="409"/>
      <c r="L4" s="410"/>
      <c r="M4" s="410"/>
      <c r="N4" s="410"/>
      <c r="O4" s="410"/>
    </row>
    <row r="5" spans="2:15" s="235" customFormat="1" ht="24" customHeight="1">
      <c r="B5" s="236"/>
      <c r="C5" s="50"/>
      <c r="D5" s="50"/>
      <c r="E5" s="50"/>
      <c r="F5" s="50"/>
      <c r="G5" s="50"/>
      <c r="H5" s="50"/>
      <c r="I5" s="50"/>
      <c r="J5" s="50"/>
      <c r="K5" s="50"/>
      <c r="L5" s="237"/>
      <c r="M5" s="237"/>
      <c r="N5" s="237"/>
      <c r="O5" s="237"/>
    </row>
    <row r="6" spans="2:15" s="235" customFormat="1" ht="22.5" customHeight="1">
      <c r="B6" s="411" t="s">
        <v>114</v>
      </c>
      <c r="C6" s="412"/>
      <c r="D6" s="412"/>
      <c r="E6" s="412"/>
      <c r="F6" s="412"/>
      <c r="G6" s="412"/>
      <c r="H6" s="412"/>
      <c r="I6" s="412"/>
      <c r="J6" s="412"/>
      <c r="K6" s="412"/>
      <c r="L6" s="410"/>
      <c r="M6" s="410"/>
      <c r="N6" s="410"/>
      <c r="O6" s="410"/>
    </row>
    <row r="7" spans="2:15" s="235" customFormat="1" ht="22.5" customHeight="1"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7"/>
      <c r="M7" s="237"/>
      <c r="N7" s="237"/>
      <c r="O7" s="237"/>
    </row>
    <row r="8" ht="18" customHeight="1"/>
    <row r="9" spans="2:14" ht="19.5" customHeight="1">
      <c r="B9" s="242"/>
      <c r="F9" s="247"/>
      <c r="G9" s="247"/>
      <c r="H9" s="247"/>
      <c r="I9" s="246"/>
      <c r="J9" s="247"/>
      <c r="K9" s="247"/>
      <c r="L9" s="247"/>
      <c r="M9" s="247"/>
      <c r="N9" s="247"/>
    </row>
    <row r="10" spans="2:13" ht="19.5" customHeight="1">
      <c r="B10" s="248"/>
      <c r="C10" s="247"/>
      <c r="E10" s="245"/>
      <c r="F10" s="249"/>
      <c r="G10" s="249"/>
      <c r="H10" s="249"/>
      <c r="I10" s="249"/>
      <c r="J10" s="249"/>
      <c r="K10" s="249"/>
      <c r="L10" s="259"/>
      <c r="M10" s="247"/>
    </row>
    <row r="11" spans="2:13" ht="19.5" customHeight="1">
      <c r="B11" s="248"/>
      <c r="C11" s="247"/>
      <c r="E11" s="246"/>
      <c r="F11" s="247"/>
      <c r="G11" s="247"/>
      <c r="H11" s="247"/>
      <c r="I11" s="247"/>
      <c r="J11" s="247"/>
      <c r="K11" s="247"/>
      <c r="L11" s="251"/>
      <c r="M11" s="247"/>
    </row>
    <row r="12" spans="2:13" ht="19.5" customHeight="1">
      <c r="B12" s="248"/>
      <c r="C12" s="247"/>
      <c r="E12" s="246"/>
      <c r="F12" s="247"/>
      <c r="G12" s="247"/>
      <c r="H12" s="247"/>
      <c r="I12" s="263"/>
      <c r="J12" s="247"/>
      <c r="K12" s="247"/>
      <c r="L12" s="251"/>
      <c r="M12" s="247"/>
    </row>
    <row r="13" spans="2:14" ht="19.5" customHeight="1">
      <c r="B13" s="248"/>
      <c r="C13" s="243"/>
      <c r="E13" s="244"/>
      <c r="F13" s="262"/>
      <c r="G13" s="261"/>
      <c r="H13" s="261"/>
      <c r="I13" s="261"/>
      <c r="J13" s="261"/>
      <c r="K13" s="260"/>
      <c r="L13" s="251"/>
      <c r="M13" s="243"/>
      <c r="N13" s="243"/>
    </row>
    <row r="14" spans="2:14" ht="19.5" customHeight="1">
      <c r="B14" s="250"/>
      <c r="C14" s="249"/>
      <c r="D14" s="249"/>
      <c r="E14" s="247"/>
      <c r="F14" s="251"/>
      <c r="K14" s="245"/>
      <c r="L14" s="249"/>
      <c r="M14" s="247"/>
      <c r="N14" s="251"/>
    </row>
    <row r="15" spans="2:14" ht="19.5" customHeight="1">
      <c r="B15" s="250"/>
      <c r="C15" s="247"/>
      <c r="D15" s="300"/>
      <c r="E15" s="300"/>
      <c r="F15" s="258"/>
      <c r="G15" s="105"/>
      <c r="H15" s="105"/>
      <c r="I15" s="105"/>
      <c r="J15" s="105"/>
      <c r="K15" s="257"/>
      <c r="L15" s="300"/>
      <c r="M15" s="300"/>
      <c r="N15" s="251"/>
    </row>
    <row r="16" spans="2:14" ht="19.5" customHeight="1">
      <c r="B16" s="250"/>
      <c r="C16" s="247"/>
      <c r="F16" s="251"/>
      <c r="K16" s="246"/>
      <c r="N16" s="251"/>
    </row>
    <row r="17" spans="2:15" ht="19.5" customHeight="1">
      <c r="B17" s="413" t="s">
        <v>115</v>
      </c>
      <c r="C17" s="414"/>
      <c r="F17" s="413" t="s">
        <v>116</v>
      </c>
      <c r="G17" s="414"/>
      <c r="J17" s="413" t="s">
        <v>117</v>
      </c>
      <c r="K17" s="414"/>
      <c r="N17" s="413" t="s">
        <v>118</v>
      </c>
      <c r="O17" s="414"/>
    </row>
    <row r="18" spans="2:15" ht="19.5" customHeight="1">
      <c r="B18" s="415"/>
      <c r="C18" s="416"/>
      <c r="F18" s="415"/>
      <c r="G18" s="416"/>
      <c r="J18" s="415"/>
      <c r="K18" s="416"/>
      <c r="N18" s="415"/>
      <c r="O18" s="416"/>
    </row>
    <row r="19" spans="2:15" ht="19.5" customHeight="1">
      <c r="B19" s="415"/>
      <c r="C19" s="416"/>
      <c r="F19" s="415"/>
      <c r="G19" s="416"/>
      <c r="J19" s="415"/>
      <c r="K19" s="416"/>
      <c r="N19" s="415"/>
      <c r="O19" s="416"/>
    </row>
    <row r="20" spans="2:15" ht="19.5" customHeight="1">
      <c r="B20" s="415"/>
      <c r="C20" s="416"/>
      <c r="F20" s="415"/>
      <c r="G20" s="416"/>
      <c r="J20" s="415"/>
      <c r="K20" s="416"/>
      <c r="N20" s="415"/>
      <c r="O20" s="416"/>
    </row>
    <row r="21" spans="2:15" ht="19.5" customHeight="1">
      <c r="B21" s="415"/>
      <c r="C21" s="416"/>
      <c r="F21" s="415"/>
      <c r="G21" s="416"/>
      <c r="J21" s="415"/>
      <c r="K21" s="416"/>
      <c r="N21" s="415"/>
      <c r="O21" s="416"/>
    </row>
    <row r="22" spans="2:15" ht="19.5" customHeight="1">
      <c r="B22" s="417"/>
      <c r="C22" s="418"/>
      <c r="D22" s="240"/>
      <c r="E22" s="240"/>
      <c r="F22" s="417"/>
      <c r="G22" s="418"/>
      <c r="H22" s="240"/>
      <c r="I22" s="240"/>
      <c r="J22" s="417"/>
      <c r="K22" s="418"/>
      <c r="L22" s="240"/>
      <c r="M22" s="240"/>
      <c r="N22" s="417"/>
      <c r="O22" s="418"/>
    </row>
    <row r="23" spans="3:14" ht="19.5" customHeight="1">
      <c r="C23" s="240"/>
      <c r="D23" s="240"/>
      <c r="E23" s="240"/>
      <c r="F23" s="240"/>
      <c r="G23" s="240"/>
      <c r="H23" s="240"/>
      <c r="I23" s="240"/>
      <c r="J23" s="240"/>
      <c r="K23" s="240"/>
      <c r="L23" s="241"/>
      <c r="M23" s="241"/>
      <c r="N23" s="241"/>
    </row>
    <row r="24" spans="3:14" ht="19.5" customHeight="1"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41"/>
      <c r="N24" s="241"/>
    </row>
    <row r="25" spans="3:14" ht="18" customHeight="1">
      <c r="C25" s="240"/>
      <c r="D25" s="240"/>
      <c r="E25" s="240"/>
      <c r="F25" s="240"/>
      <c r="G25" s="240"/>
      <c r="H25" s="240"/>
      <c r="I25" s="240"/>
      <c r="J25" s="240"/>
      <c r="K25" s="240"/>
      <c r="L25" s="241"/>
      <c r="M25" s="241"/>
      <c r="N25" s="241"/>
    </row>
    <row r="26" spans="2:14" ht="18" customHeight="1">
      <c r="B26" s="256" t="s">
        <v>119</v>
      </c>
      <c r="D26" s="255"/>
      <c r="E26" s="252"/>
      <c r="F26" s="253"/>
      <c r="G26" s="253"/>
      <c r="H26" s="253"/>
      <c r="I26" s="253"/>
      <c r="J26" s="253"/>
      <c r="K26" s="253"/>
      <c r="L26" s="254"/>
      <c r="M26" s="254"/>
      <c r="N26" s="241"/>
    </row>
  </sheetData>
  <sheetProtection/>
  <mergeCells count="9">
    <mergeCell ref="B2:O2"/>
    <mergeCell ref="B4:O4"/>
    <mergeCell ref="B6:O6"/>
    <mergeCell ref="D15:E15"/>
    <mergeCell ref="L15:M15"/>
    <mergeCell ref="B17:C22"/>
    <mergeCell ref="F17:G22"/>
    <mergeCell ref="J17:K22"/>
    <mergeCell ref="N17:O22"/>
  </mergeCells>
  <printOptions horizontalCentered="1"/>
  <pageMargins left="0.5506944444444445" right="0.5798611111111112" top="0.7479166666666667" bottom="0.7083333333333334" header="0.5111111111111111" footer="0.5111111111111111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T.Ishigami</dc:creator>
  <cp:keywords/>
  <dc:description/>
  <cp:lastModifiedBy>Atsuhiko2012</cp:lastModifiedBy>
  <cp:lastPrinted>2014-12-26T03:21:59Z</cp:lastPrinted>
  <dcterms:created xsi:type="dcterms:W3CDTF">2009-02-12T11:53:36Z</dcterms:created>
  <dcterms:modified xsi:type="dcterms:W3CDTF">2018-12-22T15:01:39Z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